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2E869EAC-056C-4F85-809F-D67308EED1E6}" xr6:coauthVersionLast="45" xr6:coauthVersionMax="45" xr10:uidLastSave="{00000000-0000-0000-0000-000000000000}"/>
  <bookViews>
    <workbookView xWindow="-120" yWindow="-120" windowWidth="20670" windowHeight="10800" activeTab="1"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17" r:id="rId8"/>
    <sheet name="Figure 6" sheetId="18" r:id="rId9"/>
    <sheet name="Figure 7" sheetId="8" r:id="rId10"/>
    <sheet name="Figure 8" sheetId="12" r:id="rId11"/>
    <sheet name="Figure 9" sheetId="15" r:id="rId12"/>
    <sheet name="Figure 10" sheetId="13" r:id="rId13"/>
    <sheet name="Figure 11" sheetId="16" r:id="rId14"/>
    <sheet name="Figure 12" sheetId="21" r:id="rId15"/>
    <sheet name="Figure 13a" sheetId="19" r:id="rId16"/>
    <sheet name="Figure 13b" sheetId="22" r:id="rId17"/>
    <sheet name="Figure 14a" sheetId="20" r:id="rId18"/>
    <sheet name="Figure 14b" sheetId="23" r:id="rId19"/>
    <sheet name="Figure 15" sheetId="9" r:id="rId20"/>
    <sheet name="Figure 16" sheetId="10" r:id="rId21"/>
    <sheet name="Figure 17" sheetId="11" r:id="rId22"/>
    <sheet name="Figure 18" sheetId="14" r:id="rId23"/>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13a'!$1:$3</definedName>
    <definedName name="_xlnm.Print_Titles" localSheetId="16">'Figure 13b'!$1:$3</definedName>
    <definedName name="_xlnm.Print_Titles" localSheetId="17">'Figure 14a'!$1:$3</definedName>
    <definedName name="_xlnm.Print_Titles" localSheetId="18">'Figure 14b'!$1:$3</definedName>
    <definedName name="_xlnm.Print_Titles" localSheetId="19">'Figure 15'!$1:$3</definedName>
    <definedName name="_xlnm.Print_Titles" localSheetId="20">'Figure 16'!$1:$3</definedName>
    <definedName name="_xlnm.Print_Titles" localSheetId="21">'Figure 17'!$1:$3</definedName>
    <definedName name="_xlnm.Print_Titles" localSheetId="22">'Figure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 r="A1" i="8"/>
  <c r="A1" i="23"/>
  <c r="A1" i="22"/>
  <c r="A1" i="21"/>
  <c r="A1" i="20"/>
  <c r="A1" i="19"/>
  <c r="A1" i="18"/>
  <c r="A1" i="17"/>
  <c r="A1" i="16"/>
  <c r="A1" i="15"/>
  <c r="A1" i="14"/>
  <c r="A1" i="13"/>
  <c r="A1" i="12"/>
  <c r="A1" i="11"/>
  <c r="A1" i="10"/>
  <c r="A1" i="9"/>
  <c r="A1" i="7"/>
  <c r="A1" i="6"/>
  <c r="A1" i="5"/>
  <c r="A1" i="3"/>
  <c r="B6" i="1"/>
  <c r="B5" i="1"/>
</calcChain>
</file>

<file path=xl/sharedStrings.xml><?xml version="1.0" encoding="utf-8"?>
<sst xmlns="http://schemas.openxmlformats.org/spreadsheetml/2006/main" count="214" uniqueCount="125">
  <si>
    <t>Source</t>
  </si>
  <si>
    <t>Author</t>
  </si>
  <si>
    <t>California Influenza Surveillance Program, California Department of Public Health</t>
  </si>
  <si>
    <t>Report Date</t>
  </si>
  <si>
    <t>Version</t>
  </si>
  <si>
    <t>Provisional</t>
  </si>
  <si>
    <t>Contact</t>
  </si>
  <si>
    <t>Table of Contents</t>
  </si>
  <si>
    <t>Table</t>
  </si>
  <si>
    <t>Description</t>
  </si>
  <si>
    <t>Figure 1</t>
  </si>
  <si>
    <t>Figure 2</t>
  </si>
  <si>
    <t>Figure 4</t>
  </si>
  <si>
    <t>Figure 5</t>
  </si>
  <si>
    <t>Figure 6</t>
  </si>
  <si>
    <t>Figure 7</t>
  </si>
  <si>
    <t>Figure 8</t>
  </si>
  <si>
    <t>Figure 9</t>
  </si>
  <si>
    <t>Figure 10</t>
  </si>
  <si>
    <t>Figure 11</t>
  </si>
  <si>
    <t>Figure 12</t>
  </si>
  <si>
    <t>Notes</t>
  </si>
  <si>
    <t>Note</t>
  </si>
  <si>
    <t>All figures</t>
  </si>
  <si>
    <t>Coronaviruses identified include common human coronaviruses 229E, NL63, OC43, and HKU1 and do NOT include SARS-CoV-2.</t>
  </si>
  <si>
    <t>Week Ending Date</t>
  </si>
  <si>
    <t>Percent ILI</t>
  </si>
  <si>
    <t>Baseline ILI</t>
  </si>
  <si>
    <t>Two Standard Deviations above Baseline</t>
  </si>
  <si>
    <t>Month</t>
  </si>
  <si>
    <t>Week</t>
  </si>
  <si>
    <t>2016-2017</t>
  </si>
  <si>
    <t>2017-2018</t>
  </si>
  <si>
    <t>2018-2019</t>
  </si>
  <si>
    <t>2019-2020</t>
  </si>
  <si>
    <t>Non-ICU</t>
  </si>
  <si>
    <t>ICU</t>
  </si>
  <si>
    <t>Deaths</t>
  </si>
  <si>
    <t>Severity of Hospitalization</t>
  </si>
  <si>
    <t>&lt;18 years</t>
  </si>
  <si>
    <t>18-49 years</t>
  </si>
  <si>
    <t>50-64 years</t>
  </si>
  <si>
    <t>≥65 years</t>
  </si>
  <si>
    <t>Season</t>
  </si>
  <si>
    <t>A(H1N1)pdm09</t>
  </si>
  <si>
    <t>A(H3N2)</t>
  </si>
  <si>
    <t>A Not Subtyped</t>
  </si>
  <si>
    <t>B/Victoria</t>
  </si>
  <si>
    <t>B/Yamagata</t>
  </si>
  <si>
    <t>B Not Lineage Typed</t>
  </si>
  <si>
    <t>Parainfluenza types 1-4</t>
  </si>
  <si>
    <t>Human Metapneumovirus</t>
  </si>
  <si>
    <t>Human Coronavirus (excluding Coronavirus Disease 2019 [COVID-19])</t>
  </si>
  <si>
    <t>Adenovirus</t>
  </si>
  <si>
    <t>Rhinovirus/Enterovirus</t>
  </si>
  <si>
    <r>
      <t>Influenza Surveillance Report 2019</t>
    </r>
    <r>
      <rPr>
        <sz val="12"/>
        <color rgb="FF000000"/>
        <rFont val="Calibri"/>
        <family val="2"/>
      </rPr>
      <t>–2020 Season</t>
    </r>
  </si>
  <si>
    <t>CDPH Influenza Reports</t>
  </si>
  <si>
    <r>
      <t>Figure 1. Selected influenza surveillance parameters, California Department of Public Health, 2019</t>
    </r>
    <r>
      <rPr>
        <sz val="12"/>
        <color rgb="FF000000"/>
        <rFont val="Calibri"/>
        <family val="2"/>
      </rPr>
      <t>–2020</t>
    </r>
  </si>
  <si>
    <t>Figure 2. Influenza positive specimens by type and subtype, Respiratory Laboraotry Network Laboratories, 2019–2020</t>
  </si>
  <si>
    <t>Figure 3. Percentage of specimens from which influenza was detected in clinical sentinel laboratories, 2015–2020</t>
  </si>
  <si>
    <t>Figure 4. Percentage of specimens from which influenza was detected in clinical sentinel laboratories by California region, 2019–2020</t>
  </si>
  <si>
    <t>Figure 6. Percentage of specimens from which other respiratory viruses were detected in clinical sentinel laboratories, 2019–2020</t>
  </si>
  <si>
    <t>Figure 9. Percentage of influenza-like illness visits among patients seen by California Sentinel Providers, 2015–2020</t>
  </si>
  <si>
    <t>Figure 10. Percentage of influenza-like illness visits among patients seen by California Sentinel Providers by California region, 2019–2020</t>
  </si>
  <si>
    <t>Figure 12. Percentage of Influenza and pneumonia &amp; influenza (P&amp;I) admissions in Northern California Kaiser Permanente hospitals, 2015–2020</t>
  </si>
  <si>
    <t>Figure 14a. Age group distribution of non-ICU admissions, ICU admissions, and deaths associated with P&amp;I admissions in Kaiser Permanente Northern California hospitals, September 29, 2019–September 26, 2020</t>
  </si>
  <si>
    <t>Figure 13a</t>
  </si>
  <si>
    <t>Figure 13b</t>
  </si>
  <si>
    <t>Figure 3</t>
  </si>
  <si>
    <t>Figure 14a</t>
  </si>
  <si>
    <t>Figure 14b</t>
  </si>
  <si>
    <t>Figure 14b. Age group distribution of non-ICU admissions, ICU admissions, and deaths associated with influenza admissions in Kaiser Permanente Northern California hospitals, September 29, 2019–September 26, 2020</t>
  </si>
  <si>
    <t>Figure 15</t>
  </si>
  <si>
    <t>Figure 16</t>
  </si>
  <si>
    <t>Figure 17</t>
  </si>
  <si>
    <t>Figure 18</t>
  </si>
  <si>
    <t>Figure 15. Number of influenza-coded deaths from death certificates by week of death, September 29, 2019–September 26, 2020</t>
  </si>
  <si>
    <t>Figure 16. Percentage of influenza-coded deaths occurring in California among California residents, 2015–2020</t>
  </si>
  <si>
    <t>Figure 17. Age distribution of influenza-coded deaths occurring in California among California residents, 2015–2016 through 2019–2020 seasons</t>
  </si>
  <si>
    <t>Figure 18. Reported respiratory outbreaks by week of earliest onset, September 29, 2019–May 16, 2020</t>
  </si>
  <si>
    <t>Data are preliminary and might be updated in future weekly or annual reports.</t>
  </si>
  <si>
    <t>The percentage of respiratory specimens in which influenza virus was identified represents specimens tested at clinical sentinel laboratories only.</t>
  </si>
  <si>
    <t>The seasonal baseline was calculated using a regression model applied to data from the previous five years. Two standard deviations above the seasonal baseline is the point at which the observed percentage of ILI is significantly higher than would be expected at the that time of year.</t>
  </si>
  <si>
    <t xml:space="preserve">The seasonal baseline was calculated using a regression model applied to data from the previous five years.  Two standard deviations above the seasonal baseline is the point at which the observed percentage of pneumonia and influenza hospitalizations in Kaiser Permanente hospitals in Northern California is significantly higher than would be expected at that time of the year.  </t>
  </si>
  <si>
    <t>Methods used to identify pediatric influenza-coded deaths on death certificates differ from those used to identify the influenza-associated pediatric deaths presented on page 14. Please see pages 14 and 24 for additional details.
One death during the 2018–2019 influenza season has unknown age and is not included in the figure.
2015–2016 influenza season: October 4, 2015–October 1, 2016; mixed influenza A and influenza B season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</si>
  <si>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 xml:space="preserve">Other etiologies identified by laboratory confirmation included RSV (6), rhinovirus (5), mumps (4), pertussis (3), Group A streptococcal infection (2), and non-SARS-CoV-2 coronavirus (1). </t>
  </si>
  <si>
    <t>Figure 1. Selected influenza surveillance parameters, California Department of Public Health, 2019–2020</t>
  </si>
  <si>
    <t>Week of report (ILI vists and respiratory specimens)
Week of death (influenza-coded deaths)
Week of onset (outbreaks)</t>
  </si>
  <si>
    <t>Percentage of ILI visits among outpatients</t>
  </si>
  <si>
    <t>Percentage of respiratory specimens in which influenza virus was detected</t>
  </si>
  <si>
    <t>Number of influenza outbreaks</t>
  </si>
  <si>
    <t>2015-2016</t>
  </si>
  <si>
    <t>Northern</t>
  </si>
  <si>
    <t>Bay Area</t>
  </si>
  <si>
    <t>Central</t>
  </si>
  <si>
    <t>Upper Southern</t>
  </si>
  <si>
    <t>Lower Southern</t>
  </si>
  <si>
    <t>Figure 15. Number of influenza-coded deaths identified from death certificates by week of death, September 29, 2019–September 26, 2020</t>
  </si>
  <si>
    <t xml:space="preserve">Figure 17. Age distribution of influenza-coded deaths occurring in California among California residents, 2015–2016 through 2019–2020 seasons </t>
  </si>
  <si>
    <t>0-4 Years</t>
  </si>
  <si>
    <t>5-17 Years</t>
  </si>
  <si>
    <t>18-49 Years</t>
  </si>
  <si>
    <t>50-64 Years</t>
  </si>
  <si>
    <t>&gt;64 Years</t>
  </si>
  <si>
    <t>Percentage of Outpatient ILI Visits</t>
  </si>
  <si>
    <t>Positive for Influenza</t>
  </si>
  <si>
    <t>Figure 12. Percentage of influenza and pneumonia &amp; influenza (P&amp;I) admissions in Northern California Kaiser Permanente hospitals, 2015–2020</t>
  </si>
  <si>
    <t>Percent P&amp;I Hospitalizations</t>
  </si>
  <si>
    <t>Percent Influenza Hospitalizations</t>
  </si>
  <si>
    <t>Baseline Percent P&amp;I Hospitalizations</t>
  </si>
  <si>
    <t>Number of Influenza-coded Deaths</t>
  </si>
  <si>
    <t>Week of Earliest Onset</t>
  </si>
  <si>
    <t>Other or unknown etiology</t>
  </si>
  <si>
    <t>Influenza</t>
  </si>
  <si>
    <t>Week of Death</t>
  </si>
  <si>
    <t>Number of influenza-coded deaths on death certificates</t>
  </si>
  <si>
    <t>Figure 5. Percentage of specimens from which respiratory syncytial virus (RSV) was detected in clinical sentinel laboratories, 2015–2020</t>
  </si>
  <si>
    <t>Figure 7. Incidence of influenza-associated hospitalizations per 100,000 population in CEIP counties, 2017–2020</t>
  </si>
  <si>
    <t>Figure 8. Cumulative incidence of influenza hospitalizations per 100,000 population in CEIP counties by age group, 2019–2020</t>
  </si>
  <si>
    <t>Influenza A Positive Specimens at Clinical Sentinel Laboratories</t>
  </si>
  <si>
    <t>Influenza B Positive Specimens at Clinical Sentinel Laboratories</t>
  </si>
  <si>
    <t>Figure 11. Sentinel Provider specimens testing positive by week of specimen collection and percentage of influenza-like illness visits by week of visit, September 29, 2019–May 16, 2020</t>
  </si>
  <si>
    <t>Figure 13a. Number of non-ICU admissions, ICU admissions, and deaths associated with P&amp;I admissions in Kaiser Permanente Northern California hospitals, September 29, 2019–September 26, 2020</t>
  </si>
  <si>
    <t>Figure 13b. Number of non-ICU admissions, ICU admissions, and deaths associated with influenza admissions in Kaiser Permanente Northern California hospitals, September 29, 2019–September 26, 2020</t>
  </si>
  <si>
    <t>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</si>
</sst>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
    <numFmt numFmtId="165" formatCode="########0"/>
    <numFmt numFmtId="166" formatCode="mmm"/>
    <numFmt numFmtId="167" formatCode="#,###,###,##0"/>
    <numFmt numFmtId="168" formatCode="0.0%"/>
  </numFmts>
  <fonts count="11" x14ac:knownFonts="1">
    <font>
      <sz val="12"/>
      <color rgb="FF000000"/>
      <name val="Calibri"/>
    </font>
    <font>
      <b/>
      <sz val="12"/>
      <color rgb="FF000000"/>
      <name val="Calibri"/>
      <family val="2"/>
    </font>
    <font>
      <u/>
      <sz val="12"/>
      <color rgb="FF2200CC"/>
      <name val="Calibri"/>
      <family val="2"/>
    </font>
    <font>
      <b/>
      <sz val="12"/>
      <color rgb="FF3070B7"/>
      <name val="Verdana"/>
      <family val="2"/>
    </font>
    <font>
      <b/>
      <sz val="12"/>
      <color rgb="FF112277"/>
      <name val="Calibri"/>
      <family val="2"/>
    </font>
    <font>
      <sz val="12"/>
      <color rgb="FF000000"/>
      <name val="Calibri"/>
      <family val="2"/>
    </font>
    <font>
      <u/>
      <sz val="12"/>
      <color theme="10"/>
      <name val="Calibri"/>
      <family val="2"/>
    </font>
    <font>
      <sz val="12"/>
      <color rgb="FF000000"/>
      <name val="Calibri"/>
      <family val="2"/>
    </font>
    <font>
      <sz val="10"/>
      <name val="MS Sans Serif"/>
      <family val="2"/>
    </font>
    <font>
      <sz val="12"/>
      <name val="Calibri"/>
      <family val="2"/>
    </font>
    <font>
      <sz val="8"/>
      <name val="Calibri"/>
      <family val="2"/>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11">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
      <left/>
      <right style="thin">
        <color theme="0" tint="-0.249977111117893"/>
      </right>
      <top style="thin">
        <color rgb="FFB0B7BB"/>
      </top>
      <bottom/>
      <diagonal/>
    </border>
    <border>
      <left/>
      <right style="thin">
        <color theme="0" tint="-0.249977111117893"/>
      </right>
      <top/>
      <bottom/>
      <diagonal/>
    </border>
    <border>
      <left style="thin">
        <color rgb="FFC1C1C1"/>
      </left>
      <right style="thin">
        <color rgb="FFC1C1C1"/>
      </right>
      <top/>
      <bottom style="thin">
        <color rgb="FFC1C1C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0B7BB"/>
      </left>
      <right style="thin">
        <color rgb="FFB0B7BB"/>
      </right>
      <top/>
      <bottom/>
      <diagonal/>
    </border>
  </borders>
  <cellStyleXfs count="4">
    <xf numFmtId="0" fontId="0" fillId="0" borderId="0"/>
    <xf numFmtId="0" fontId="6" fillId="0" borderId="0" applyNumberFormat="0" applyFill="0" applyBorder="0" applyAlignment="0" applyProtection="0"/>
    <xf numFmtId="9" fontId="7" fillId="0" borderId="0" applyFont="0" applyFill="0" applyBorder="0" applyAlignment="0" applyProtection="0"/>
    <xf numFmtId="0" fontId="8" fillId="0" borderId="0"/>
  </cellStyleXfs>
  <cellXfs count="51">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0" fontId="5" fillId="3" borderId="1" xfId="0" applyFont="1" applyFill="1" applyBorder="1" applyAlignment="1">
      <alignment horizontal="left" vertical="center"/>
    </xf>
    <xf numFmtId="0" fontId="5" fillId="2" borderId="0" xfId="0" applyFont="1" applyFill="1" applyBorder="1" applyAlignment="1">
      <alignment horizontal="left" vertical="center"/>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2" fillId="0" borderId="0" xfId="0" applyFont="1" applyFill="1" applyBorder="1" applyAlignment="1">
      <alignment vertical="center"/>
    </xf>
    <xf numFmtId="0" fontId="3" fillId="2" borderId="2" xfId="0" applyFont="1" applyFill="1" applyBorder="1" applyAlignment="1">
      <alignment vertical="top"/>
    </xf>
    <xf numFmtId="0" fontId="0" fillId="2" borderId="0" xfId="0" applyFont="1" applyFill="1" applyBorder="1" applyAlignment="1">
      <alignment vertical="center"/>
    </xf>
    <xf numFmtId="0" fontId="0" fillId="0" borderId="0" xfId="0"/>
    <xf numFmtId="168" fontId="0" fillId="0" borderId="0" xfId="2" applyNumberFormat="1" applyFont="1"/>
    <xf numFmtId="0" fontId="0" fillId="0" borderId="6" xfId="0" applyBorder="1"/>
    <xf numFmtId="0" fontId="0" fillId="0" borderId="7" xfId="0" applyBorder="1"/>
    <xf numFmtId="1" fontId="5" fillId="3" borderId="8" xfId="2" applyNumberFormat="1" applyFont="1" applyFill="1" applyBorder="1" applyAlignment="1">
      <alignment horizontal="right" vertical="center"/>
    </xf>
    <xf numFmtId="1" fontId="5" fillId="3" borderId="1" xfId="2" applyNumberFormat="1" applyFont="1" applyFill="1" applyBorder="1" applyAlignment="1">
      <alignment horizontal="right" vertical="center"/>
    </xf>
    <xf numFmtId="1" fontId="5" fillId="3" borderId="5" xfId="2" applyNumberFormat="1" applyFont="1" applyFill="1" applyBorder="1" applyAlignment="1">
      <alignment horizontal="right" vertical="center"/>
    </xf>
    <xf numFmtId="0" fontId="9" fillId="0" borderId="0" xfId="3" applyFont="1"/>
    <xf numFmtId="168" fontId="0" fillId="0" borderId="0" xfId="0" applyNumberFormat="1"/>
    <xf numFmtId="0" fontId="6" fillId="3" borderId="1" xfId="1" applyFill="1" applyBorder="1" applyAlignment="1">
      <alignment horizontal="left" vertical="top"/>
    </xf>
    <xf numFmtId="168" fontId="0" fillId="0" borderId="6" xfId="0" applyNumberFormat="1" applyBorder="1"/>
    <xf numFmtId="168" fontId="0" fillId="0" borderId="7" xfId="0" applyNumberFormat="1" applyBorder="1"/>
    <xf numFmtId="2" fontId="0" fillId="3" borderId="1" xfId="0" applyNumberFormat="1" applyFont="1" applyFill="1" applyBorder="1" applyAlignment="1">
      <alignment horizontal="right" vertical="center"/>
    </xf>
    <xf numFmtId="2" fontId="0" fillId="0" borderId="0" xfId="0" applyNumberFormat="1"/>
    <xf numFmtId="14" fontId="0" fillId="0" borderId="0" xfId="0" applyNumberFormat="1"/>
    <xf numFmtId="2" fontId="0" fillId="0" borderId="6" xfId="0" applyNumberFormat="1" applyBorder="1"/>
    <xf numFmtId="2" fontId="0" fillId="0" borderId="7" xfId="0" applyNumberFormat="1" applyBorder="1"/>
    <xf numFmtId="0" fontId="5" fillId="3" borderId="1" xfId="0" applyFont="1" applyFill="1" applyBorder="1" applyAlignment="1">
      <alignment horizontal="right" vertical="center"/>
    </xf>
    <xf numFmtId="0" fontId="4" fillId="4" borderId="10" xfId="0" applyFont="1" applyFill="1" applyBorder="1" applyAlignment="1">
      <alignment horizontal="right" vertical="center"/>
    </xf>
    <xf numFmtId="0" fontId="0" fillId="0" borderId="9" xfId="0" applyFill="1" applyBorder="1"/>
    <xf numFmtId="0" fontId="3" fillId="2" borderId="0" xfId="0" applyFont="1" applyFill="1" applyBorder="1" applyAlignment="1">
      <alignment horizontal="left" vertical="top"/>
    </xf>
    <xf numFmtId="0" fontId="6" fillId="0" borderId="0" xfId="1" applyFill="1" applyBorder="1" applyAlignment="1">
      <alignment horizontal="left" vertical="center"/>
    </xf>
    <xf numFmtId="0" fontId="4" fillId="4" borderId="3" xfId="0" applyFont="1" applyFill="1" applyBorder="1" applyAlignment="1">
      <alignment horizontal="right" vertical="center"/>
    </xf>
    <xf numFmtId="0" fontId="4" fillId="4" borderId="4" xfId="0" applyFont="1" applyFill="1" applyBorder="1" applyAlignment="1">
      <alignment horizontal="right" vertical="center" wrapText="1"/>
    </xf>
    <xf numFmtId="0" fontId="5" fillId="2" borderId="0" xfId="0" applyFont="1" applyFill="1" applyAlignment="1">
      <alignment horizontal="left" vertical="center"/>
    </xf>
    <xf numFmtId="49" fontId="5" fillId="3" borderId="1" xfId="0" applyNumberFormat="1" applyFont="1" applyFill="1" applyBorder="1" applyAlignment="1">
      <alignment horizontal="left" vertical="center"/>
    </xf>
  </cellXfs>
  <cellStyles count="4">
    <cellStyle name="Hyperlink" xfId="1" builtinId="8"/>
    <cellStyle name="Normal" xfId="0" builtinId="0"/>
    <cellStyle name="Normal 2 2" xfId="3" xr:uid="{BF4E2412-16A9-4303-A16A-64A77F79A8E3}"/>
    <cellStyle name="Percent" xfId="2" builtinId="5"/>
  </cellStyles>
  <dxfs count="212">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numFmt numFmtId="168" formatCode="0.0%"/>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outline="0">
        <left/>
        <right style="thin">
          <color theme="0" tint="-0.249977111117893"/>
        </right>
        <top/>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8"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right style="thin">
          <color theme="0" tint="-0.249977111117893"/>
        </right>
        <top/>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0%\)"/>
      <fill>
        <patternFill patternType="solid">
          <fgColor indexed="64"/>
          <bgColor rgb="FFFFFFFF"/>
        </patternFill>
      </fill>
      <alignment horizontal="right" vertical="center" textRotation="0" wrapText="0" indent="0" justifyLastLine="0" shrinkToFit="0" readingOrder="0"/>
      <border diagonalUp="0" diagonalDown="0" outline="0">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Calibri"/>
        <family val="2"/>
        <scheme val="none"/>
      </font>
      <numFmt numFmtId="169" formatCode="mm/dd/yyyy"/>
      <fill>
        <patternFill patternType="solid">
          <fgColor indexed="64"/>
          <bgColor rgb="FFFFFFFF"/>
        </patternFill>
      </fill>
      <alignment horizontal="general"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3064EF-DEA1-407B-AE2C-ACB643A4270B}" name="Figure1" displayName="Figure1" ref="B3:F36" totalsRowShown="0" headerRowDxfId="211" dataDxfId="209" headerRowBorderDxfId="210" tableBorderDxfId="208" totalsRowBorderDxfId="207">
  <autoFilter ref="B3:F36" xr:uid="{849A375A-6205-4504-A790-98B6505789DD}">
    <filterColumn colId="0" hiddenButton="1"/>
    <filterColumn colId="1" hiddenButton="1"/>
    <filterColumn colId="2" hiddenButton="1"/>
    <filterColumn colId="3" hiddenButton="1"/>
    <filterColumn colId="4" hiddenButton="1"/>
  </autoFilter>
  <tableColumns count="5">
    <tableColumn id="1" xr3:uid="{F15F7E7A-0A01-45EC-9646-47BB8F3BE999}" name="Week of report (ILI vists and respiratory specimens)_x000a_Week of death (influenza-coded deaths)_x000a_Week of onset (outbreaks)" dataDxfId="206"/>
    <tableColumn id="2" xr3:uid="{85926162-3320-42CF-8387-982CCDF8AE9C}" name="Percentage of ILI visits among outpatients" dataDxfId="205"/>
    <tableColumn id="3" xr3:uid="{2F239F08-4BBB-4C54-B566-5363B438AB7E}" name="Percentage of respiratory specimens in which influenza virus was detected" dataDxfId="204"/>
    <tableColumn id="4" xr3:uid="{FEE1F491-D204-493C-8CD5-48C3EA2DE31B}" name="Number of influenza-coded deaths on death certificates" dataDxfId="203"/>
    <tableColumn id="5" xr3:uid="{D948EC5F-40CD-42B6-9409-8471ADCE7710}" name="Number of influenza outbreaks" dataDxfId="202" dataCellStyle="Perc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5C8C77-FC78-48CA-966D-A7DC9DF75DA6}" name="Figure9" displayName="Figure9" ref="A3:G36" totalsRowShown="0" headerRowDxfId="107" dataDxfId="105" headerRowBorderDxfId="106" tableBorderDxfId="104" totalsRowBorderDxfId="103">
  <autoFilter ref="A3:G36" xr:uid="{7D435F3C-7CFF-4316-9631-F4DB25A80FA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8235AC0-708D-43CA-BFEF-B21A6ACBE782}" name="Month" dataDxfId="102"/>
    <tableColumn id="2" xr3:uid="{51925025-657F-4C97-978F-538E726AFF42}" name="Week" dataDxfId="101"/>
    <tableColumn id="3" xr3:uid="{2F245839-7523-4B66-A530-8E02AE374D45}" name="Northern" dataDxfId="100"/>
    <tableColumn id="4" xr3:uid="{DB82286B-CA5B-4C73-99C8-01CA411F8AA8}" name="Bay Area" dataDxfId="99"/>
    <tableColumn id="5" xr3:uid="{5B606A6D-C4B5-474F-A4A8-813F22A21EDD}" name="Central" dataDxfId="98"/>
    <tableColumn id="6" xr3:uid="{193B6BDC-73EF-4344-91DE-8D290E1749CD}" name="Upper Southern" dataDxfId="97"/>
    <tableColumn id="7" xr3:uid="{BF348704-21C7-447A-A355-68BA1579AF81}" name="Lower Southern"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D7CB155-E936-45B8-BE24-E56C91E810BA}" name="Figure12" displayName="Figure12" ref="A3:D36" totalsRowShown="0" headerRowDxfId="95" dataDxfId="93" headerRowBorderDxfId="94" tableBorderDxfId="92" totalsRowBorderDxfId="91">
  <autoFilter ref="A3:D36" xr:uid="{68A1CCE8-89D5-4A81-AB8F-82FF2CC3E27D}">
    <filterColumn colId="0" hiddenButton="1"/>
    <filterColumn colId="1" hiddenButton="1"/>
    <filterColumn colId="2" hiddenButton="1"/>
    <filterColumn colId="3" hiddenButton="1"/>
  </autoFilter>
  <tableColumns count="4">
    <tableColumn id="1" xr3:uid="{C5F6CAB0-1D80-4017-9E9E-DDC927A4D3A2}" name="Month" dataDxfId="90"/>
    <tableColumn id="2" xr3:uid="{9BBA92A5-2FB9-485E-AB8E-908C9B28CF7A}" name="Week" dataDxfId="89"/>
    <tableColumn id="3" xr3:uid="{4FBB3E68-13E7-471C-8E87-1EA3609E3E79}" name="Percentage of Outpatient ILI Visits" dataDxfId="88"/>
    <tableColumn id="4" xr3:uid="{2563631C-FEAE-4BF6-9D30-234D93EDEE90}" name="Positive for Influenza" dataDxfId="8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AFCCE5-972F-4CF3-A436-A339F241D00F}" name="Figure1121" displayName="Figure1121" ref="A3:G263" totalsRowShown="0" headerRowDxfId="86" dataDxfId="84" headerRowBorderDxfId="85" tableBorderDxfId="83" totalsRowBorderDxfId="82">
  <autoFilter ref="A3:G263" xr:uid="{1F288DDC-522C-4DEA-BD2F-6F9C402B211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411502-6AB3-4C83-9ED7-44523C0A61D5}" name="Week Ending Date" dataDxfId="81"/>
    <tableColumn id="2" xr3:uid="{DBDCBFC1-976E-4726-A257-B16E2CE34085}" name="Percent P&amp;I Hospitalizations" dataDxfId="80"/>
    <tableColumn id="7" xr3:uid="{AF2F3ACC-7F79-4D7A-90FF-0B0679EAFAC8}" name="Percent Influenza Hospitalizations" dataDxfId="79"/>
    <tableColumn id="3" xr3:uid="{AE0083DC-81EF-450F-9343-3B28C88552B2}" name="Baseline Percent P&amp;I Hospitalizations" dataDxfId="78"/>
    <tableColumn id="4" xr3:uid="{DA742006-7A54-4657-9E35-754273A36868}" name="Two Standard Deviations above Baseline" dataDxfId="77"/>
    <tableColumn id="5" xr3:uid="{DCB2528A-5F39-4C34-8DFF-6FF046D045BF}" name="Influenza A Positive Specimens at Clinical Sentinel Laboratories" dataDxfId="76"/>
    <tableColumn id="6" xr3:uid="{D34EC903-8905-4B40-8731-FDE990491D11}" name="Influenza B Positive Specimens at Clinical Sentinel Laboratories" dataDxfId="7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7DA67AC-6AA7-4B53-B12E-4E4D14109EF5}" name="Figure3a17" displayName="Figure3a17" ref="A3:C4" totalsRowShown="0" headerRowDxfId="74" dataDxfId="72" headerRowBorderDxfId="73" tableBorderDxfId="71" totalsRowBorderDxfId="70">
  <autoFilter ref="A3:C4" xr:uid="{49740349-DB31-421A-92B6-97309363C540}">
    <filterColumn colId="0" hiddenButton="1"/>
    <filterColumn colId="1" hiddenButton="1"/>
    <filterColumn colId="2" hiddenButton="1"/>
  </autoFilter>
  <tableColumns count="3">
    <tableColumn id="1" xr3:uid="{6931F99A-136E-441D-A49D-590903287205}" name="Non-ICU" dataDxfId="69"/>
    <tableColumn id="2" xr3:uid="{2400FC73-8C94-405F-825C-BE81451EC847}" name="ICU" dataDxfId="68"/>
    <tableColumn id="3" xr3:uid="{8DA6AD52-6D7A-4C81-BF5E-2F2A3CF5DB19}" name="Deaths" dataDxfId="67"/>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BC64A76-4613-4DA7-963A-DCD0FBFAA7C9}" name="Figure3a1722" displayName="Figure3a1722" ref="A3:C4" totalsRowShown="0" headerRowDxfId="66" dataDxfId="64" headerRowBorderDxfId="65" tableBorderDxfId="63" totalsRowBorderDxfId="62">
  <autoFilter ref="A3:C4" xr:uid="{49740349-DB31-421A-92B6-97309363C540}">
    <filterColumn colId="0" hiddenButton="1"/>
    <filterColumn colId="1" hiddenButton="1"/>
    <filterColumn colId="2" hiddenButton="1"/>
  </autoFilter>
  <tableColumns count="3">
    <tableColumn id="1" xr3:uid="{BE60FA8D-C8C6-494C-8762-1D1B08E22B01}" name="Non-ICU" dataDxfId="61"/>
    <tableColumn id="2" xr3:uid="{DA2AEA4D-510D-4342-AFFE-AE9164773524}" name="ICU" dataDxfId="60"/>
    <tableColumn id="3" xr3:uid="{7E6170F2-35FD-4CC7-BDA4-BA1C0C352A21}" name="Deaths" dataDxfId="5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50CDDB2-2B7B-4F64-A91B-4491BB5E7969}" name="Figure3b19" displayName="Figure3b19" ref="A3:E6" totalsRowShown="0" headerRowDxfId="58" dataDxfId="56" headerRowBorderDxfId="57" tableBorderDxfId="55" totalsRowBorderDxfId="54">
  <autoFilter ref="A3:E6" xr:uid="{CEFDED93-3B0B-42C1-B1FB-DBF2F9D32EEA}">
    <filterColumn colId="0" hiddenButton="1"/>
    <filterColumn colId="1" hiddenButton="1"/>
    <filterColumn colId="2" hiddenButton="1"/>
    <filterColumn colId="3" hiddenButton="1"/>
    <filterColumn colId="4" hiddenButton="1"/>
  </autoFilter>
  <tableColumns count="5">
    <tableColumn id="1" xr3:uid="{27BDEF00-19C1-4096-9BB8-FFDCF9965DDF}" name="Severity of Hospitalization" dataDxfId="53"/>
    <tableColumn id="2" xr3:uid="{ED717F47-249C-4AA8-A393-C5C2E9A274A2}" name="&lt;18 years" dataDxfId="52"/>
    <tableColumn id="3" xr3:uid="{DCF736C9-1B46-4F86-A4F9-4994D7F5EE37}" name="18-49 years" dataDxfId="51"/>
    <tableColumn id="4" xr3:uid="{2701F08C-BCBF-40FD-9308-8554E35C689C}" name="50-64 years" dataDxfId="50"/>
    <tableColumn id="5" xr3:uid="{D2131CDA-8303-4F2D-9A5C-E9AFE1C980A2}" name="≥65 years" dataDxfId="4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0D293D-C2AE-4110-BF1C-54FFC238347C}" name="Figure3b1923" displayName="Figure3b1923" ref="A3:E6" totalsRowShown="0" headerRowDxfId="48" dataDxfId="46" headerRowBorderDxfId="47" tableBorderDxfId="45" totalsRowBorderDxfId="44">
  <autoFilter ref="A3:E6" xr:uid="{CEFDED93-3B0B-42C1-B1FB-DBF2F9D32EEA}">
    <filterColumn colId="0" hiddenButton="1"/>
    <filterColumn colId="1" hiddenButton="1"/>
    <filterColumn colId="2" hiddenButton="1"/>
    <filterColumn colId="3" hiddenButton="1"/>
    <filterColumn colId="4" hiddenButton="1"/>
  </autoFilter>
  <tableColumns count="5">
    <tableColumn id="1" xr3:uid="{17709C02-D466-410D-9073-83AEC4CF2705}" name="Severity of Hospitalization" dataDxfId="43"/>
    <tableColumn id="2" xr3:uid="{DDAF919F-3317-4087-A01E-64705A1D1269}" name="&lt;18 years" dataDxfId="42"/>
    <tableColumn id="3" xr3:uid="{FF400265-8202-4DFA-82A3-70A2D1115498}" name="18-49 years" dataDxfId="41"/>
    <tableColumn id="4" xr3:uid="{A485E80F-397C-4F18-8B54-3EBE4ACCB8C2}" name="50-64 years" dataDxfId="40"/>
    <tableColumn id="5" xr3:uid="{0DD0DE14-3376-4FF3-B484-C5E3413272CF}" name="≥65 years" dataDxfId="3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4A3846-6CD3-45CB-B8FE-AA829D4CD91D}" name="Figure5" displayName="Figure5" ref="A3:C55" totalsRowShown="0" headerRowDxfId="38" dataDxfId="36" headerRowBorderDxfId="37" tableBorderDxfId="35" totalsRowBorderDxfId="34">
  <autoFilter ref="A3:C55" xr:uid="{939A6CAC-E64C-488E-A94E-54785B708503}">
    <filterColumn colId="0" hiddenButton="1"/>
    <filterColumn colId="1" hiddenButton="1"/>
    <filterColumn colId="2" hiddenButton="1"/>
  </autoFilter>
  <tableColumns count="3">
    <tableColumn id="1" xr3:uid="{772C1FA7-F1FE-4464-B9F1-E952CC9BF131}" name="Month" dataDxfId="33"/>
    <tableColumn id="2" xr3:uid="{E0E25A75-95FE-4755-B3DA-EEA13E5441AB}" name="Week of Death" dataDxfId="32"/>
    <tableColumn id="3" xr3:uid="{E22AB9B5-C3A6-467B-A1B7-429A787D4C4A}" name="Number of Influenza-coded Deaths" dataDxfId="31"/>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83B92B-8EDD-4248-82E3-D7577AA22D8F}" name="Figure6" displayName="Figure6" ref="A3:G55" totalsRowShown="0" headerRowDxfId="30" dataDxfId="28" headerRowBorderDxfId="29" tableBorderDxfId="27" totalsRowBorderDxfId="26">
  <autoFilter ref="A3:G55" xr:uid="{8F47D64A-4A5A-4F92-BA1F-F9E97E0D38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E54B22-A8F9-4028-A7E9-BB2E2C5FBEA2}" name="Month" dataDxfId="25"/>
    <tableColumn id="2" xr3:uid="{D290A377-851D-461E-B006-F81CC3758AA8}" name="Week of Death" dataDxfId="24"/>
    <tableColumn id="3" xr3:uid="{5A925C9E-2ADF-49A9-BFF9-F41178E96624}" name="2015-2016" dataDxfId="23"/>
    <tableColumn id="4" xr3:uid="{CAC4932E-FC22-447C-8D94-EEC56C5BF062}" name="2016-2017" dataDxfId="22"/>
    <tableColumn id="5" xr3:uid="{EF5F7CF0-EEC8-440B-A5D0-91E7C2F19A51}" name="2017-2018" dataDxfId="21"/>
    <tableColumn id="6" xr3:uid="{8DED6E23-EFC4-4822-9518-3A29405639AB}" name="2018-2019" dataDxfId="20"/>
    <tableColumn id="7" xr3:uid="{6B6283F8-9BAB-4B2B-9375-2AAF9610E6CA}" name="2019-2020" dataDxfId="1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5B1DBDE-8AAC-42AC-97CD-687BDB33603D}" name="Figure7" displayName="Figure7" ref="A3:E8" totalsRowShown="0" headerRowDxfId="18" dataDxfId="16" headerRowBorderDxfId="17" tableBorderDxfId="15" totalsRowBorderDxfId="14">
  <autoFilter ref="A3:E8" xr:uid="{6302873E-3F93-4169-8BE5-AA4C9C377B74}">
    <filterColumn colId="0" hiddenButton="1"/>
    <filterColumn colId="1" hiddenButton="1"/>
    <filterColumn colId="2" hiddenButton="1"/>
    <filterColumn colId="3" hiddenButton="1"/>
    <filterColumn colId="4" hiddenButton="1"/>
  </autoFilter>
  <tableColumns count="5">
    <tableColumn id="1" xr3:uid="{D659CC96-E9F6-4EB4-B7FD-125F8CFD4918}" name="Season" dataDxfId="13"/>
    <tableColumn id="2" xr3:uid="{5788B7DF-2AD8-4AD3-990C-04BEE773A949}" name="&lt;18 years" dataDxfId="12"/>
    <tableColumn id="3" xr3:uid="{EC38E347-6850-4731-93D6-F7CCDE68E2B5}" name="18-49 years" dataDxfId="11"/>
    <tableColumn id="4" xr3:uid="{53CD630E-08E8-4F4E-9023-C1BADCD762D8}" name="50-64 years" dataDxfId="10"/>
    <tableColumn id="5" xr3:uid="{57E4F644-F436-48EA-B577-05FF1C53E34B}" name="≥65 years" dataDxfId="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BD4B0B-B9C5-4BCA-894F-4E48E4D6256F}" name="Figure2" displayName="Figure2" ref="A3:H36" totalsRowShown="0" headerRowDxfId="201" dataDxfId="199" headerRowBorderDxfId="200" tableBorderDxfId="198" totalsRowBorderDxfId="197">
  <autoFilter ref="A3:H36" xr:uid="{D44E582D-60A1-4F9A-8E6C-6900FC9530F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8BF9D5-2D7A-4422-9C13-92071E066B28}" name="Month" dataDxfId="196"/>
    <tableColumn id="2" xr3:uid="{1F8AD950-E3BD-4135-B184-5816585A6846}" name="Week" dataDxfId="195"/>
    <tableColumn id="3" xr3:uid="{E1A8508C-8C69-4B2C-9B98-AB3CB5556FE9}" name="A(H1N1)pdm09" dataDxfId="194"/>
    <tableColumn id="4" xr3:uid="{AD8D1DF7-FA5D-40EE-9AA1-35D63D71FC84}" name="A(H3N2)" dataDxfId="193"/>
    <tableColumn id="5" xr3:uid="{5B47E4A0-923D-453E-B9CE-150D401493F9}" name="A Not Subtyped" dataDxfId="192"/>
    <tableColumn id="6" xr3:uid="{A392FDBF-4B3B-404D-B446-4EBADBDBFD5E}" name="B/Victoria" dataDxfId="191"/>
    <tableColumn id="7" xr3:uid="{F42241E5-EA1D-4B01-95FB-AE9E9A1D9AFC}" name="B/Yamagata" dataDxfId="190"/>
    <tableColumn id="8" xr3:uid="{F9E59468-E1AA-447E-8D25-A48D147216E5}" name="B Not Lineage Typed" dataDxfId="189"/>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7EE374-39B5-431F-BBEE-EA3C8DAC3DBE}" name="Figure10" displayName="Figure10" ref="A3:D36" totalsRowShown="0" headerRowDxfId="8" dataDxfId="6" headerRowBorderDxfId="7" tableBorderDxfId="5" totalsRowBorderDxfId="4">
  <autoFilter ref="A3:D36" xr:uid="{7A34B427-379F-4A12-ADF5-98F9F89D05E0}">
    <filterColumn colId="0" hiddenButton="1"/>
    <filterColumn colId="1" hiddenButton="1"/>
    <filterColumn colId="2" hiddenButton="1"/>
    <filterColumn colId="3" hiddenButton="1"/>
  </autoFilter>
  <tableColumns count="4">
    <tableColumn id="1" xr3:uid="{5EF85B76-7F99-4911-AA63-0355B883E0D0}" name="Month" dataDxfId="3"/>
    <tableColumn id="4" xr3:uid="{F2E0C8E0-836A-4C62-8DCA-2F629FC5EA03}" name="Week of Earliest Onset" dataDxfId="2"/>
    <tableColumn id="2" xr3:uid="{DEC48D47-401F-4A86-9681-980C43F3F207}" name="Influenza" dataDxfId="1"/>
    <tableColumn id="3" xr3:uid="{BCCCE68E-7FC6-4F76-8E9D-1337E7E6E61E}" name="Other or unknown etiology"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D326B3E-9E9D-4536-AC7F-C0DA010E9F69}" name="Figure818" displayName="Figure818" ref="A3:G36" totalsRowShown="0" headerRowDxfId="188" dataDxfId="186" headerRowBorderDxfId="187" tableBorderDxfId="185" totalsRowBorderDxfId="184">
  <tableColumns count="7">
    <tableColumn id="1" xr3:uid="{BB656A2A-DB42-47FE-9BA3-173FFB0995C9}" name="Month" dataDxfId="183"/>
    <tableColumn id="2" xr3:uid="{34AF82EE-80BD-427A-A96D-31869793CEE5}" name="Week" dataDxfId="182"/>
    <tableColumn id="3" xr3:uid="{F13668AC-3966-493D-A240-E298F8753F25}" name="2015-2016" dataDxfId="181"/>
    <tableColumn id="4" xr3:uid="{4B830071-BC54-43D7-BD96-C194CBB4B4D0}" name="2016-2017" dataDxfId="180"/>
    <tableColumn id="5" xr3:uid="{39E26C19-7695-4AA1-A222-207F5F928FD8}" name="2017-2018" dataDxfId="179"/>
    <tableColumn id="6" xr3:uid="{D76A08A2-E0AA-429F-874A-7A4951FEC333}" name="2018-2019" dataDxfId="178"/>
    <tableColumn id="7" xr3:uid="{37BFABCB-79DC-4A69-A09E-0AC0B0333E72}" name="2019-2020" dataDxfId="17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0ECBF4E-0C36-4E8B-80E3-47C68EEFDF67}" name="Figure81820" displayName="Figure81820" ref="A3:G36" totalsRowShown="0" headerRowDxfId="176" dataDxfId="174" headerRowBorderDxfId="175" tableBorderDxfId="173" totalsRowBorderDxfId="172">
  <tableColumns count="7">
    <tableColumn id="1" xr3:uid="{DA85C98A-2C2A-4492-A751-9B239FF09B69}" name="Month" dataDxfId="171"/>
    <tableColumn id="2" xr3:uid="{7BF9DBCC-79AF-417F-AF09-6F613354DFD1}" name="Week" dataDxfId="170"/>
    <tableColumn id="3" xr3:uid="{45709A4F-8CAA-40EB-A805-C020C62AC614}" name="Northern" dataDxfId="169"/>
    <tableColumn id="4" xr3:uid="{0FA0B8B4-E8E0-4CEE-8FAB-DF818AAD5DFF}" name="Bay Area" dataDxfId="168"/>
    <tableColumn id="5" xr3:uid="{9FC1F083-E194-471A-B13E-C6AE97BA1845}" name="Central" dataDxfId="167"/>
    <tableColumn id="6" xr3:uid="{2C275146-2EAC-43C4-B6BC-3DE558763F33}" name="Upper Southern" dataDxfId="166"/>
    <tableColumn id="7" xr3:uid="{1529BBC9-5916-451B-8B0E-EE15D3DBD60D}" name="Lower Southern" dataDxfId="16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E13869-F3AC-415A-A40F-95929D60EC95}" name="Figure13" displayName="Figure13" ref="A3:G36" totalsRowShown="0" headerRowDxfId="164" dataDxfId="162" headerRowBorderDxfId="163" tableBorderDxfId="161" totalsRowBorderDxfId="160">
  <autoFilter ref="A3:G36" xr:uid="{1DF7837C-74B6-4B6A-AC73-A4D240C761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422857-E5C5-46E3-8094-E7673BFEE534}" name="Month" dataDxfId="159"/>
    <tableColumn id="2" xr3:uid="{F85C1AEB-EF20-4117-9829-FDF8BE7979D4}" name="Week" dataDxfId="158"/>
    <tableColumn id="3" xr3:uid="{CE02D1DA-1A83-4F02-A97A-B294B5EE8B30}" name="2015-2016" dataDxfId="157"/>
    <tableColumn id="4" xr3:uid="{305C62D6-2B9E-4F09-BE08-7E183DA4EC15}" name="2016-2017" dataDxfId="156"/>
    <tableColumn id="5" xr3:uid="{3497A717-DCFE-4128-9573-B356FB392FA3}" name="2017-2018" dataDxfId="155"/>
    <tableColumn id="6" xr3:uid="{E5C21465-ED6B-4ED1-96F6-7B3097647750}" name="2018-2019" dataDxfId="154"/>
    <tableColumn id="7" xr3:uid="{857EE2D5-0295-44BF-9C24-675A4CD19691}" name="2019-2020" dataDxfId="15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A09B83-1DC6-42A0-8425-6B50C8894DBC}" name="Figure14" displayName="Figure14" ref="A3:G36" totalsRowShown="0" headerRowDxfId="152" dataDxfId="150" headerRowBorderDxfId="151" tableBorderDxfId="149" totalsRowBorderDxfId="148">
  <autoFilter ref="A3:G36" xr:uid="{324779EC-05C2-42F7-97F3-D47BD4F3B2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50A8DD-B51F-4249-8F31-D355A77B2C21}" name="Month" dataDxfId="147"/>
    <tableColumn id="2" xr3:uid="{DDA3B208-EFF2-4648-95D9-75D04A40C6D5}" name="Week" dataDxfId="146"/>
    <tableColumn id="3" xr3:uid="{EC65E565-CA80-4030-B56E-89525FF812D9}" name="Parainfluenza types 1-4" dataDxfId="145"/>
    <tableColumn id="4" xr3:uid="{D51DEE73-AF04-4DC5-AFB9-C73CC863F9CE}" name="Human Metapneumovirus" dataDxfId="144"/>
    <tableColumn id="5" xr3:uid="{FCE618E4-A7C7-4C16-971F-866F605D0ABA}" name="Human Coronavirus (excluding Coronavirus Disease 2019 [COVID-19])" dataDxfId="143"/>
    <tableColumn id="6" xr3:uid="{7D66489A-2AFD-4AD0-9F10-A9C0E1D97191}" name="Adenovirus" dataDxfId="142"/>
    <tableColumn id="7" xr3:uid="{A18D0F50-A9D3-4D81-B9D5-2100659913EC}" name="Rhinovirus/Enterovirus" dataDxfId="1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EF2E8D1-FFE8-4367-A52E-34BCD2F2625F}" name="Figure4" displayName="Figure4" ref="A3:E36" totalsRowShown="0" headerRowDxfId="140" dataDxfId="138" headerRowBorderDxfId="139" tableBorderDxfId="137" totalsRowBorderDxfId="136">
  <autoFilter ref="A3:E36" xr:uid="{5B8875B1-540B-4B5F-8A92-1BEA4F7CB761}">
    <filterColumn colId="0" hiddenButton="1"/>
    <filterColumn colId="1" hiddenButton="1"/>
    <filterColumn colId="2" hiddenButton="1"/>
    <filterColumn colId="3" hiddenButton="1"/>
    <filterColumn colId="4" hiddenButton="1"/>
  </autoFilter>
  <tableColumns count="5">
    <tableColumn id="1" xr3:uid="{376B1820-C37F-4124-9347-DD4C7ECF72B3}" name="Month" dataDxfId="135"/>
    <tableColumn id="2" xr3:uid="{DBD3522B-182D-4A63-AA07-2C811D85F68A}" name="Week" dataDxfId="134"/>
    <tableColumn id="3" xr3:uid="{3A37C5C8-C700-42F4-B9BE-0FE119574211}" name="2017-2018" dataDxfId="133"/>
    <tableColumn id="4" xr3:uid="{7F4DD1E6-99CE-412C-8C35-9D6D340598A9}" name="2018-2019" dataDxfId="132"/>
    <tableColumn id="5" xr3:uid="{700DB3D8-9022-4F01-BC6D-CFAB09EB4DB0}" name="2019-2020" dataDxfId="13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CC5FC8-04B5-4DA0-B855-3617C9A1CD4A}" name="Figure8" displayName="Figure8" ref="A3:G36" totalsRowShown="0" headerRowDxfId="130" dataDxfId="128" headerRowBorderDxfId="129" tableBorderDxfId="127" totalsRowBorderDxfId="126">
  <autoFilter ref="A3:G36" xr:uid="{0AE6137E-F1B0-4C63-81BF-EC2F7C13FC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34A423-5EE8-49D0-B734-DC6E193F1B48}" name="Month" dataDxfId="125"/>
    <tableColumn id="2" xr3:uid="{44CA269D-4C4B-4564-8696-98CEC16B9CA6}" name="Week" dataDxfId="124"/>
    <tableColumn id="3" xr3:uid="{DEABD910-781E-43F7-BC9B-E2EDF4C4784B}" name="0-4 Years" dataDxfId="123"/>
    <tableColumn id="4" xr3:uid="{177C03EB-1ADB-4E70-962B-85916CE46BBF}" name="5-17 Years" dataDxfId="122"/>
    <tableColumn id="5" xr3:uid="{E1A70B24-83DE-4667-97B4-8A66EEC1CBC1}" name="18-49 Years" dataDxfId="121"/>
    <tableColumn id="6" xr3:uid="{82513977-F4FA-4DB3-A628-EEAA26A7AD8F}" name="50-64 Years" dataDxfId="120"/>
    <tableColumn id="7" xr3:uid="{EBB62B3E-50BE-4CBE-A312-1F485D464D6E}" name="&gt;64 Years" dataDxfId="11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9D7FC2F-7FD0-40FD-8DD8-8994090D065D}" name="Figure11" displayName="Figure11" ref="A3:F263" totalsRowShown="0" headerRowDxfId="118" dataDxfId="116" headerRowBorderDxfId="117" tableBorderDxfId="115" totalsRowBorderDxfId="114">
  <autoFilter ref="A3:F263" xr:uid="{1F288DDC-522C-4DEA-BD2F-6F9C402B211C}">
    <filterColumn colId="0" hiddenButton="1"/>
    <filterColumn colId="1" hiddenButton="1"/>
    <filterColumn colId="2" hiddenButton="1"/>
    <filterColumn colId="3" hiddenButton="1"/>
    <filterColumn colId="4" hiddenButton="1"/>
    <filterColumn colId="5" hiddenButton="1"/>
  </autoFilter>
  <tableColumns count="6">
    <tableColumn id="1" xr3:uid="{A264C22E-0ED7-473D-BF01-9C7B3795ED6C}" name="Week Ending Date" dataDxfId="113"/>
    <tableColumn id="2" xr3:uid="{60FEDB2B-9DE8-494C-AFB5-560482DA1621}" name="Percent ILI" dataDxfId="112"/>
    <tableColumn id="3" xr3:uid="{2F9D2DBC-A69D-44C8-9197-C2EB0E64D020}" name="Baseline ILI" dataDxfId="111"/>
    <tableColumn id="4" xr3:uid="{56BF82A9-B9E0-4BBF-BD28-866A9DA725EC}" name="Two Standard Deviations above Baseline" dataDxfId="110"/>
    <tableColumn id="5" xr3:uid="{EB362070-8A37-40C4-AA61-E28284EBE629}" name="Influenza A Positive Specimens at Clinical Sentinel Laboratories" dataDxfId="109"/>
    <tableColumn id="6" xr3:uid="{31EB8E36-801D-4EFC-9FF7-72CD861413C4}" name="Influenza B Positive Specimens at Clinical Sentinel Laboratories" dataDxfId="108"/>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zoomScaleNormal="100" workbookViewId="0">
      <selection activeCell="A10" sqref="A10"/>
    </sheetView>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18" t="s">
        <v>55</v>
      </c>
    </row>
    <row r="2" spans="1:2" ht="17.100000000000001" customHeight="1" x14ac:dyDescent="0.25">
      <c r="A2" s="1" t="s">
        <v>1</v>
      </c>
      <c r="B2" s="2" t="s">
        <v>2</v>
      </c>
    </row>
    <row r="3" spans="1:2" ht="17.100000000000001" customHeight="1" x14ac:dyDescent="0.25">
      <c r="A3" s="1" t="s">
        <v>3</v>
      </c>
      <c r="B3" s="50" t="s">
        <v>124</v>
      </c>
    </row>
    <row r="4" spans="1:2" ht="17.100000000000001" customHeight="1" x14ac:dyDescent="0.25">
      <c r="A4" s="1" t="s">
        <v>4</v>
      </c>
      <c r="B4" s="2" t="s">
        <v>5</v>
      </c>
    </row>
    <row r="5" spans="1:2" ht="17.100000000000001" customHeight="1" x14ac:dyDescent="0.25">
      <c r="A5" s="1" t="s">
        <v>6</v>
      </c>
      <c r="B5" s="3" t="str">
        <f>HYPERLINK("mailto:InfluenzaSurveillance@cdph.ca.gov", "InfluenzaSurveillance@cdph.ca.gov")</f>
        <v>InfluenzaSurveillance@cdph.ca.gov</v>
      </c>
    </row>
    <row r="6" spans="1:2" ht="17.100000000000001" customHeight="1" x14ac:dyDescent="0.25">
      <c r="A6" s="1" t="s">
        <v>56</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iwvgioTy6GsI7b7eRe2rMW1rLBBximhvh1uZinjrHylhffhNDkp5P3ZNWYbL5Na7vnnlkmq7kgPS/U4UOt7iNA==" saltValue="30X6lhHiLd33o1ywm3uI9w==" spinCount="100000" sheet="1" objects="1" scenarios="1"/>
  <pageMargins left="0.5" right="0.5" top="1" bottom="1" header="0.5" footer="0.5"/>
  <pageSetup orientation="portrait" horizontalDpi="300" verticalDpi="300" r:id="rId1"/>
  <headerFooter>
    <oddHeader>Week2020-2113_DataTables_Unsecured.xlsx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46"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4" t="s">
        <v>29</v>
      </c>
      <c r="B3" s="14" t="s">
        <v>30</v>
      </c>
      <c r="C3" s="14" t="s">
        <v>32</v>
      </c>
      <c r="D3" s="14" t="s">
        <v>33</v>
      </c>
      <c r="E3" s="14" t="s">
        <v>34</v>
      </c>
    </row>
    <row r="4" spans="1:5" ht="17.100000000000001" customHeight="1" x14ac:dyDescent="0.25">
      <c r="A4" s="9">
        <v>44107</v>
      </c>
      <c r="B4" s="10">
        <v>40</v>
      </c>
      <c r="C4" s="37">
        <v>0.22248821924879078</v>
      </c>
      <c r="D4" s="37">
        <v>0.21802672190010289</v>
      </c>
      <c r="E4" s="37">
        <v>0.16232927356838431</v>
      </c>
    </row>
    <row r="5" spans="1:5" ht="17.100000000000001" customHeight="1" x14ac:dyDescent="0.25">
      <c r="A5" s="9">
        <v>44114</v>
      </c>
      <c r="B5" s="10">
        <v>41</v>
      </c>
      <c r="C5" s="37">
        <v>0.13905513703049424</v>
      </c>
      <c r="D5" s="37">
        <v>0.16352004142507717</v>
      </c>
      <c r="E5" s="37">
        <v>0.16232927356838431</v>
      </c>
    </row>
    <row r="6" spans="1:5" ht="17.100000000000001" customHeight="1" x14ac:dyDescent="0.25">
      <c r="A6" s="9">
        <v>44121</v>
      </c>
      <c r="B6" s="10">
        <v>42</v>
      </c>
      <c r="C6" s="37">
        <v>0.47278746590368043</v>
      </c>
      <c r="D6" s="37">
        <v>0.16352004142507717</v>
      </c>
      <c r="E6" s="37">
        <v>0.13527439464032026</v>
      </c>
    </row>
    <row r="7" spans="1:5" ht="17.100000000000001" customHeight="1" x14ac:dyDescent="0.25">
      <c r="A7" s="9">
        <v>44128</v>
      </c>
      <c r="B7" s="10">
        <v>43</v>
      </c>
      <c r="C7" s="37">
        <v>0.5284095207158781</v>
      </c>
      <c r="D7" s="37">
        <v>0.19077338166259003</v>
      </c>
      <c r="E7" s="37">
        <v>0.40582318392096078</v>
      </c>
    </row>
    <row r="8" spans="1:5" ht="17.100000000000001" customHeight="1" x14ac:dyDescent="0.25">
      <c r="A8" s="9">
        <v>44135</v>
      </c>
      <c r="B8" s="10">
        <v>44</v>
      </c>
      <c r="C8" s="37">
        <v>0.4171654110914827</v>
      </c>
      <c r="D8" s="37">
        <v>0.13626670118756429</v>
      </c>
      <c r="E8" s="37">
        <v>0.67637197320160136</v>
      </c>
    </row>
    <row r="9" spans="1:5" ht="17.100000000000001" customHeight="1" x14ac:dyDescent="0.25">
      <c r="A9" s="9">
        <v>44142</v>
      </c>
      <c r="B9" s="10">
        <v>45</v>
      </c>
      <c r="C9" s="37">
        <v>0.63965363034027345</v>
      </c>
      <c r="D9" s="37">
        <v>0.16352004142507717</v>
      </c>
      <c r="E9" s="37">
        <v>0.81164636784192157</v>
      </c>
    </row>
    <row r="10" spans="1:5" ht="17.100000000000001" customHeight="1" x14ac:dyDescent="0.25">
      <c r="A10" s="9">
        <v>44149</v>
      </c>
      <c r="B10" s="10">
        <v>46</v>
      </c>
      <c r="C10" s="37">
        <v>0.55622054812197697</v>
      </c>
      <c r="D10" s="37">
        <v>0.16352004142507717</v>
      </c>
      <c r="E10" s="37">
        <v>1.0551402781944981</v>
      </c>
    </row>
    <row r="11" spans="1:5" ht="17.100000000000001" customHeight="1" x14ac:dyDescent="0.25">
      <c r="A11" s="9">
        <v>44156</v>
      </c>
      <c r="B11" s="10">
        <v>47</v>
      </c>
      <c r="C11" s="37">
        <v>0.86214184958906426</v>
      </c>
      <c r="D11" s="37">
        <v>0.40880010356269292</v>
      </c>
      <c r="E11" s="37">
        <v>0.83870124676998559</v>
      </c>
    </row>
    <row r="12" spans="1:5" ht="17.100000000000001" customHeight="1" x14ac:dyDescent="0.25">
      <c r="A12" s="9">
        <v>44163</v>
      </c>
      <c r="B12" s="10">
        <v>48</v>
      </c>
      <c r="C12" s="37">
        <v>0.72308671255857004</v>
      </c>
      <c r="D12" s="37">
        <v>0.70858684617533441</v>
      </c>
      <c r="E12" s="37">
        <v>0.89281100462611374</v>
      </c>
    </row>
    <row r="13" spans="1:5" ht="17.100000000000001" customHeight="1" x14ac:dyDescent="0.25">
      <c r="A13" s="9">
        <v>44170</v>
      </c>
      <c r="B13" s="10">
        <v>49</v>
      </c>
      <c r="C13" s="37">
        <v>1.084630068837855</v>
      </c>
      <c r="D13" s="37">
        <v>0.3542934230876672</v>
      </c>
      <c r="E13" s="37">
        <v>1.5691829778277153</v>
      </c>
    </row>
    <row r="14" spans="1:5" ht="17.100000000000001" customHeight="1" x14ac:dyDescent="0.25">
      <c r="A14" s="9">
        <v>44177</v>
      </c>
      <c r="B14" s="10">
        <v>50</v>
      </c>
      <c r="C14" s="37">
        <v>2.1692601376757099</v>
      </c>
      <c r="D14" s="37">
        <v>0.68133350593782149</v>
      </c>
      <c r="E14" s="37">
        <v>1.5691829778277153</v>
      </c>
    </row>
    <row r="15" spans="1:5" ht="17.100000000000001" customHeight="1" x14ac:dyDescent="0.25">
      <c r="A15" s="9">
        <v>44184</v>
      </c>
      <c r="B15" s="10">
        <v>51</v>
      </c>
      <c r="C15" s="37">
        <v>5.8403157552807583</v>
      </c>
      <c r="D15" s="37">
        <v>1.3354136716381302</v>
      </c>
      <c r="E15" s="37">
        <v>2.0020610406767401</v>
      </c>
    </row>
    <row r="16" spans="1:5" ht="17.100000000000001" customHeight="1" x14ac:dyDescent="0.25">
      <c r="A16" s="9">
        <v>44191</v>
      </c>
      <c r="B16" s="10">
        <v>52</v>
      </c>
      <c r="C16" s="37">
        <v>15.351687128166564</v>
      </c>
      <c r="D16" s="37">
        <v>1.7442137752008231</v>
      </c>
      <c r="E16" s="37">
        <v>3.0030915610151099</v>
      </c>
    </row>
    <row r="17" spans="1:5" ht="17.100000000000001" customHeight="1" x14ac:dyDescent="0.25">
      <c r="A17" s="9">
        <v>42742</v>
      </c>
      <c r="B17" s="10">
        <v>1</v>
      </c>
      <c r="C17" s="37">
        <v>20.413294116076553</v>
      </c>
      <c r="D17" s="37">
        <v>3.5429342308766718</v>
      </c>
      <c r="E17" s="37">
        <v>4.6804940545550817</v>
      </c>
    </row>
    <row r="18" spans="1:5" ht="17.100000000000001" customHeight="1" x14ac:dyDescent="0.25">
      <c r="A18" s="9">
        <v>42749</v>
      </c>
      <c r="B18" s="10">
        <v>2</v>
      </c>
      <c r="C18" s="37">
        <v>12.32028514090179</v>
      </c>
      <c r="D18" s="37">
        <v>3.7064542723017491</v>
      </c>
      <c r="E18" s="37">
        <v>4.6263842966989532</v>
      </c>
    </row>
    <row r="19" spans="1:5" ht="17.100000000000001" customHeight="1" x14ac:dyDescent="0.25">
      <c r="A19" s="9">
        <v>42756</v>
      </c>
      <c r="B19" s="10">
        <v>3</v>
      </c>
      <c r="C19" s="37">
        <v>9.2888831536370144</v>
      </c>
      <c r="D19" s="37">
        <v>2.6435740030387476</v>
      </c>
      <c r="E19" s="37">
        <v>4.3558355074183126</v>
      </c>
    </row>
    <row r="20" spans="1:5" ht="17.100000000000001" customHeight="1" x14ac:dyDescent="0.25">
      <c r="A20" s="9">
        <v>42763</v>
      </c>
      <c r="B20" s="10">
        <v>4</v>
      </c>
      <c r="C20" s="37">
        <v>6.2852921937783393</v>
      </c>
      <c r="D20" s="37">
        <v>2.1802672190010286</v>
      </c>
      <c r="E20" s="37">
        <v>5.0051526016918499</v>
      </c>
    </row>
    <row r="21" spans="1:5" ht="17.100000000000001" customHeight="1" x14ac:dyDescent="0.25">
      <c r="A21" s="9">
        <v>42763</v>
      </c>
      <c r="B21" s="10">
        <v>5</v>
      </c>
      <c r="C21" s="37">
        <v>4.8947408234733967</v>
      </c>
      <c r="D21" s="37">
        <v>2.5618139823262087</v>
      </c>
      <c r="E21" s="37">
        <v>4.193506233849928</v>
      </c>
    </row>
    <row r="22" spans="1:5" ht="17.100000000000001" customHeight="1" x14ac:dyDescent="0.25">
      <c r="A22" s="9">
        <v>42777</v>
      </c>
      <c r="B22" s="10">
        <v>6</v>
      </c>
      <c r="C22" s="37">
        <v>3.5876225353867515</v>
      </c>
      <c r="D22" s="37">
        <v>2.2075205592385418</v>
      </c>
      <c r="E22" s="37">
        <v>4.2476159917060565</v>
      </c>
    </row>
    <row r="23" spans="1:5" ht="17.100000000000001" customHeight="1" x14ac:dyDescent="0.25">
      <c r="A23" s="9">
        <v>42784</v>
      </c>
      <c r="B23" s="10">
        <v>7</v>
      </c>
      <c r="C23" s="37">
        <v>3.1704571242952686</v>
      </c>
      <c r="D23" s="37">
        <v>3.0796274468389533</v>
      </c>
      <c r="E23" s="37">
        <v>4.2205611127779923</v>
      </c>
    </row>
    <row r="24" spans="1:5" ht="17.100000000000001" customHeight="1" x14ac:dyDescent="0.25">
      <c r="A24" s="9">
        <v>42791</v>
      </c>
      <c r="B24" s="10">
        <v>8</v>
      </c>
      <c r="C24" s="37">
        <v>3.5041894531684545</v>
      </c>
      <c r="D24" s="37">
        <v>4.0062410149143908</v>
      </c>
      <c r="E24" s="37">
        <v>4.3558355074183126</v>
      </c>
    </row>
    <row r="25" spans="1:5" ht="17.100000000000001" customHeight="1" x14ac:dyDescent="0.25">
      <c r="A25" s="9">
        <v>42791</v>
      </c>
      <c r="B25" s="10">
        <v>9</v>
      </c>
      <c r="C25" s="37">
        <v>4.8947408234733967</v>
      </c>
      <c r="D25" s="37">
        <v>5.5596814084526232</v>
      </c>
      <c r="E25" s="37">
        <v>3.5441891395763911</v>
      </c>
    </row>
    <row r="26" spans="1:5" ht="17.100000000000001" customHeight="1" x14ac:dyDescent="0.25">
      <c r="A26" s="9">
        <v>42805</v>
      </c>
      <c r="B26" s="10">
        <v>10</v>
      </c>
      <c r="C26" s="37">
        <v>5.31190623456488</v>
      </c>
      <c r="D26" s="37">
        <v>4.6330678403771861</v>
      </c>
      <c r="E26" s="37">
        <v>2.407884224597701</v>
      </c>
    </row>
    <row r="27" spans="1:5" ht="17.100000000000001" customHeight="1" x14ac:dyDescent="0.25">
      <c r="A27" s="9">
        <v>42812</v>
      </c>
      <c r="B27" s="10">
        <v>11</v>
      </c>
      <c r="C27" s="37">
        <v>4.5888195220063102</v>
      </c>
      <c r="D27" s="37">
        <v>3.7064542723017491</v>
      </c>
      <c r="E27" s="37">
        <v>1.7315122513960994</v>
      </c>
    </row>
    <row r="28" spans="1:5" ht="17.100000000000001" customHeight="1" x14ac:dyDescent="0.25">
      <c r="A28" s="9">
        <v>42819</v>
      </c>
      <c r="B28" s="10">
        <v>12</v>
      </c>
      <c r="C28" s="37">
        <v>2.4473704117366983</v>
      </c>
      <c r="D28" s="37">
        <v>4.1697610563394676</v>
      </c>
      <c r="E28" s="37">
        <v>0.59520733641740919</v>
      </c>
    </row>
    <row r="29" spans="1:5" ht="17.100000000000001" customHeight="1" x14ac:dyDescent="0.25">
      <c r="A29" s="9">
        <v>42819</v>
      </c>
      <c r="B29" s="10">
        <v>13</v>
      </c>
      <c r="C29" s="37">
        <v>2.0302050006452159</v>
      </c>
      <c r="D29" s="37">
        <v>2.7798407042263116</v>
      </c>
      <c r="E29" s="37">
        <v>8.1164636784192154E-2</v>
      </c>
    </row>
    <row r="30" spans="1:5" ht="17.100000000000001" customHeight="1" x14ac:dyDescent="0.25">
      <c r="A30" s="9">
        <v>42833</v>
      </c>
      <c r="B30" s="10">
        <v>14</v>
      </c>
      <c r="C30" s="37">
        <v>1.3627403428988436</v>
      </c>
      <c r="D30" s="37">
        <v>1.8532271361508745</v>
      </c>
      <c r="E30" s="37">
        <v>0.10821951571225621</v>
      </c>
    </row>
    <row r="31" spans="1:5" ht="17.100000000000001" customHeight="1" x14ac:dyDescent="0.25">
      <c r="A31" s="9">
        <v>42840</v>
      </c>
      <c r="B31" s="10">
        <v>15</v>
      </c>
      <c r="C31" s="37">
        <v>1.084630068837855</v>
      </c>
      <c r="D31" s="37">
        <v>1.0356269290254887</v>
      </c>
      <c r="E31" s="37">
        <v>0</v>
      </c>
    </row>
    <row r="32" spans="1:5" ht="17.100000000000001" customHeight="1" x14ac:dyDescent="0.25">
      <c r="A32" s="9">
        <v>42847</v>
      </c>
      <c r="B32" s="10">
        <v>16</v>
      </c>
      <c r="C32" s="37">
        <v>0.63965363034027345</v>
      </c>
      <c r="D32" s="37">
        <v>0.70858684617533441</v>
      </c>
      <c r="E32" s="37">
        <v>0.10821951571225621</v>
      </c>
    </row>
    <row r="33" spans="1:5" ht="17.100000000000001" customHeight="1" x14ac:dyDescent="0.25">
      <c r="A33" s="9">
        <v>42854</v>
      </c>
      <c r="B33" s="10">
        <v>17</v>
      </c>
      <c r="C33" s="37">
        <v>0.5284095207158781</v>
      </c>
      <c r="D33" s="37">
        <v>0.59957348522528298</v>
      </c>
      <c r="E33" s="37">
        <v>0</v>
      </c>
    </row>
    <row r="34" spans="1:5" ht="17.100000000000001" customHeight="1" x14ac:dyDescent="0.25">
      <c r="A34" s="9">
        <v>42854</v>
      </c>
      <c r="B34" s="10">
        <v>18</v>
      </c>
      <c r="C34" s="37">
        <v>0.30592130146708729</v>
      </c>
      <c r="D34" s="37">
        <v>0.10901336095005144</v>
      </c>
      <c r="E34" s="37">
        <v>0</v>
      </c>
    </row>
    <row r="35" spans="1:5" ht="17.100000000000001" customHeight="1" x14ac:dyDescent="0.25">
      <c r="A35" s="11">
        <v>42868</v>
      </c>
      <c r="B35" s="10">
        <v>19</v>
      </c>
      <c r="C35" s="37">
        <v>0</v>
      </c>
      <c r="D35" s="37">
        <v>0</v>
      </c>
      <c r="E35" s="37">
        <v>0</v>
      </c>
    </row>
    <row r="36" spans="1:5" ht="17.100000000000001" customHeight="1" x14ac:dyDescent="0.25">
      <c r="A36" s="11">
        <v>42875</v>
      </c>
      <c r="B36" s="10">
        <v>20</v>
      </c>
      <c r="C36" s="37">
        <v>0</v>
      </c>
      <c r="D36" s="37">
        <v>0</v>
      </c>
      <c r="E36" s="37">
        <v>0</v>
      </c>
    </row>
    <row r="37" spans="1:5" ht="17.100000000000001" customHeight="1" x14ac:dyDescent="0.25"/>
  </sheetData>
  <sheetProtection algorithmName="SHA-512" hashValue="UzK0xQ+qJcwFVkt9RG8euHmNemm5r1jQ/FC0PoP+lkFotqH5RoZcxqo+y+RojEiZOGSgKFvnrFratseJIlgDCQ==" saltValue="RQDUS1qeSJjOMyViN0Q7b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37"/>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118</v>
      </c>
    </row>
    <row r="3" spans="1:7" ht="17.100000000000001" customHeight="1" x14ac:dyDescent="0.25">
      <c r="A3" s="14" t="s">
        <v>29</v>
      </c>
      <c r="B3" s="14" t="s">
        <v>30</v>
      </c>
      <c r="C3" s="14" t="s">
        <v>99</v>
      </c>
      <c r="D3" s="14" t="s">
        <v>100</v>
      </c>
      <c r="E3" s="14" t="s">
        <v>101</v>
      </c>
      <c r="F3" s="14" t="s">
        <v>102</v>
      </c>
      <c r="G3" s="14" t="s">
        <v>103</v>
      </c>
    </row>
    <row r="4" spans="1:7" ht="17.100000000000001" customHeight="1" x14ac:dyDescent="0.25">
      <c r="A4" s="9">
        <v>44107</v>
      </c>
      <c r="B4" s="10">
        <v>40</v>
      </c>
      <c r="C4" s="38">
        <v>0</v>
      </c>
      <c r="D4" s="38">
        <v>0</v>
      </c>
      <c r="E4" s="38">
        <v>6.0200093069343888E-2</v>
      </c>
      <c r="F4" s="38">
        <v>0</v>
      </c>
      <c r="G4" s="40">
        <v>0.84971441098646749</v>
      </c>
    </row>
    <row r="5" spans="1:7" ht="17.100000000000001" customHeight="1" x14ac:dyDescent="0.25">
      <c r="A5" s="9">
        <v>44114</v>
      </c>
      <c r="B5" s="10">
        <v>41</v>
      </c>
      <c r="C5" s="38">
        <v>0</v>
      </c>
      <c r="D5" s="38">
        <v>0.18670336010037172</v>
      </c>
      <c r="E5" s="38">
        <v>0.12040018613868778</v>
      </c>
      <c r="F5" s="38">
        <v>0.14066834343332041</v>
      </c>
      <c r="G5" s="41">
        <v>1.3595430575783478</v>
      </c>
    </row>
    <row r="6" spans="1:7" ht="17.100000000000001" customHeight="1" x14ac:dyDescent="0.25">
      <c r="A6" s="9">
        <v>44121</v>
      </c>
      <c r="B6" s="10">
        <v>42</v>
      </c>
      <c r="C6" s="38">
        <v>0.49846969802705687</v>
      </c>
      <c r="D6" s="38">
        <v>0.18670336010037172</v>
      </c>
      <c r="E6" s="38">
        <v>0.18060027920803165</v>
      </c>
      <c r="F6" s="38">
        <v>0.28133668686664082</v>
      </c>
      <c r="G6" s="41">
        <v>1.699428821972935</v>
      </c>
    </row>
    <row r="7" spans="1:7" ht="17.100000000000001" customHeight="1" x14ac:dyDescent="0.25">
      <c r="A7" s="9">
        <v>44128</v>
      </c>
      <c r="B7" s="10">
        <v>43</v>
      </c>
      <c r="C7" s="38">
        <v>1.4954090940811708</v>
      </c>
      <c r="D7" s="38">
        <v>0.37340672020074345</v>
      </c>
      <c r="E7" s="38">
        <v>0.3612005584160633</v>
      </c>
      <c r="F7" s="38">
        <v>0.42200503029996117</v>
      </c>
      <c r="G7" s="41">
        <v>3.058971879551283</v>
      </c>
    </row>
    <row r="8" spans="1:7" ht="17.100000000000001" customHeight="1" x14ac:dyDescent="0.25">
      <c r="A8" s="9">
        <v>44135</v>
      </c>
      <c r="B8" s="10">
        <v>44</v>
      </c>
      <c r="C8" s="38">
        <v>2.4923484901352846</v>
      </c>
      <c r="D8" s="38">
        <v>0.74681344040148689</v>
      </c>
      <c r="E8" s="38">
        <v>0.78260120990147042</v>
      </c>
      <c r="F8" s="38">
        <v>0.98467840403324269</v>
      </c>
      <c r="G8" s="41">
        <v>4.7584007015242173</v>
      </c>
    </row>
    <row r="9" spans="1:7" ht="17.100000000000001" customHeight="1" x14ac:dyDescent="0.25">
      <c r="A9" s="9">
        <v>44142</v>
      </c>
      <c r="B9" s="10">
        <v>45</v>
      </c>
      <c r="C9" s="38">
        <v>2.9908181881623417</v>
      </c>
      <c r="D9" s="38">
        <v>1.1202201606022304</v>
      </c>
      <c r="E9" s="38">
        <v>1.6254025128722851</v>
      </c>
      <c r="F9" s="38">
        <v>2.2506934949331265</v>
      </c>
      <c r="G9" s="41">
        <v>5.4381722303133913</v>
      </c>
    </row>
    <row r="10" spans="1:7" ht="17.100000000000001" customHeight="1" x14ac:dyDescent="0.25">
      <c r="A10" s="9">
        <v>44149</v>
      </c>
      <c r="B10" s="10">
        <v>46</v>
      </c>
      <c r="C10" s="38">
        <v>4.4862272822435125</v>
      </c>
      <c r="D10" s="38">
        <v>2.2404403212044608</v>
      </c>
      <c r="E10" s="38">
        <v>2.2876035366350678</v>
      </c>
      <c r="F10" s="38">
        <v>3.51670858583301</v>
      </c>
      <c r="G10" s="41">
        <v>7.1376010522863265</v>
      </c>
    </row>
    <row r="11" spans="1:7" ht="17.100000000000001" customHeight="1" x14ac:dyDescent="0.25">
      <c r="A11" s="9">
        <v>44156</v>
      </c>
      <c r="B11" s="10">
        <v>47</v>
      </c>
      <c r="C11" s="38">
        <v>4.4862272822435125</v>
      </c>
      <c r="D11" s="38">
        <v>2.4271436813048322</v>
      </c>
      <c r="E11" s="38">
        <v>2.7090041881204749</v>
      </c>
      <c r="F11" s="38">
        <v>4.3607186464329324</v>
      </c>
      <c r="G11" s="41">
        <v>10.026630049640316</v>
      </c>
    </row>
    <row r="12" spans="1:7" ht="17.100000000000001" customHeight="1" x14ac:dyDescent="0.25">
      <c r="A12" s="9">
        <v>44163</v>
      </c>
      <c r="B12" s="10">
        <v>48</v>
      </c>
      <c r="C12" s="38">
        <v>5.4831666782976267</v>
      </c>
      <c r="D12" s="38">
        <v>2.9872537616059476</v>
      </c>
      <c r="E12" s="38">
        <v>3.0702047465365383</v>
      </c>
      <c r="F12" s="38">
        <v>6.0487387676327762</v>
      </c>
      <c r="G12" s="41">
        <v>11.726058871613251</v>
      </c>
    </row>
    <row r="13" spans="1:7" ht="17.100000000000001" customHeight="1" x14ac:dyDescent="0.25">
      <c r="A13" s="9">
        <v>44170</v>
      </c>
      <c r="B13" s="10">
        <v>49</v>
      </c>
      <c r="C13" s="38">
        <v>7.4770454704058533</v>
      </c>
      <c r="D13" s="38">
        <v>4.107473922208178</v>
      </c>
      <c r="E13" s="38">
        <v>3.6722056772299769</v>
      </c>
      <c r="F13" s="38">
        <v>7.7367588888326209</v>
      </c>
      <c r="G13" s="41">
        <v>16.144573808742884</v>
      </c>
    </row>
    <row r="14" spans="1:7" ht="17.100000000000001" customHeight="1" x14ac:dyDescent="0.25">
      <c r="A14" s="9">
        <v>44177</v>
      </c>
      <c r="B14" s="10">
        <v>50</v>
      </c>
      <c r="C14" s="38">
        <v>9.9693939605411384</v>
      </c>
      <c r="D14" s="38">
        <v>4.8542873626096643</v>
      </c>
      <c r="E14" s="38">
        <v>4.5150069802007913</v>
      </c>
      <c r="F14" s="38">
        <v>9.4247790100324664</v>
      </c>
      <c r="G14" s="41">
        <v>20.053260099280632</v>
      </c>
    </row>
    <row r="15" spans="1:7" ht="17.100000000000001" customHeight="1" x14ac:dyDescent="0.25">
      <c r="A15" s="9">
        <v>44184</v>
      </c>
      <c r="B15" s="10">
        <v>51</v>
      </c>
      <c r="C15" s="38">
        <v>11.46480305462231</v>
      </c>
      <c r="D15" s="38">
        <v>5.9745075232118952</v>
      </c>
      <c r="E15" s="38">
        <v>5.2976081901022622</v>
      </c>
      <c r="F15" s="38">
        <v>11.675472504965592</v>
      </c>
      <c r="G15" s="41">
        <v>26.171203858383198</v>
      </c>
    </row>
    <row r="16" spans="1:7" ht="17.100000000000001" customHeight="1" x14ac:dyDescent="0.25">
      <c r="A16" s="9">
        <v>44191</v>
      </c>
      <c r="B16" s="10">
        <v>52</v>
      </c>
      <c r="C16" s="38">
        <v>14.45562124278465</v>
      </c>
      <c r="D16" s="38">
        <v>7.094727683814126</v>
      </c>
      <c r="E16" s="38">
        <v>6.4414099584197952</v>
      </c>
      <c r="F16" s="38">
        <v>17.161537898865088</v>
      </c>
      <c r="G16" s="41">
        <v>33.138862028472232</v>
      </c>
    </row>
    <row r="17" spans="1:7" ht="17.100000000000001" customHeight="1" x14ac:dyDescent="0.25">
      <c r="A17" s="9">
        <v>42742</v>
      </c>
      <c r="B17" s="10">
        <v>1</v>
      </c>
      <c r="C17" s="38">
        <v>22.92960610924462</v>
      </c>
      <c r="D17" s="38">
        <v>7.8415411242156123</v>
      </c>
      <c r="E17" s="38">
        <v>8.0066123782227372</v>
      </c>
      <c r="F17" s="38">
        <v>22.647603292764583</v>
      </c>
      <c r="G17" s="41">
        <v>47.923892779636759</v>
      </c>
    </row>
    <row r="18" spans="1:7" ht="17.100000000000001" customHeight="1" x14ac:dyDescent="0.25">
      <c r="A18" s="9">
        <v>42749</v>
      </c>
      <c r="B18" s="10">
        <v>2</v>
      </c>
      <c r="C18" s="38">
        <v>26.917363693461073</v>
      </c>
      <c r="D18" s="38">
        <v>8.9617612848178432</v>
      </c>
      <c r="E18" s="38">
        <v>9.2708143326789578</v>
      </c>
      <c r="F18" s="38">
        <v>27.852331999797439</v>
      </c>
      <c r="G18" s="41">
        <v>64.748238117168825</v>
      </c>
    </row>
    <row r="19" spans="1:7" ht="17.100000000000001" customHeight="1" x14ac:dyDescent="0.25">
      <c r="A19" s="9">
        <v>42756</v>
      </c>
      <c r="B19" s="10">
        <v>3</v>
      </c>
      <c r="C19" s="38">
        <v>30.406651579650472</v>
      </c>
      <c r="D19" s="38">
        <v>10.455388165620816</v>
      </c>
      <c r="E19" s="38">
        <v>11.799218241591401</v>
      </c>
      <c r="F19" s="38">
        <v>32.916392363396973</v>
      </c>
      <c r="G19" s="41">
        <v>76.304354106584782</v>
      </c>
    </row>
    <row r="20" spans="1:7" ht="17.100000000000001" customHeight="1" x14ac:dyDescent="0.25">
      <c r="A20" s="9">
        <v>42763</v>
      </c>
      <c r="B20" s="10">
        <v>4</v>
      </c>
      <c r="C20" s="38">
        <v>31.90206067373164</v>
      </c>
      <c r="D20" s="38">
        <v>12.509125126724905</v>
      </c>
      <c r="E20" s="38">
        <v>13.785821312879749</v>
      </c>
      <c r="F20" s="38">
        <v>38.261789413863148</v>
      </c>
      <c r="G20" s="41">
        <v>93.298642326314123</v>
      </c>
    </row>
    <row r="21" spans="1:7" ht="17.100000000000001" customHeight="1" x14ac:dyDescent="0.25">
      <c r="A21" s="9">
        <v>42763</v>
      </c>
      <c r="B21" s="10">
        <v>5</v>
      </c>
      <c r="C21" s="38">
        <v>35.391348559921042</v>
      </c>
      <c r="D21" s="38">
        <v>14.00275200752788</v>
      </c>
      <c r="E21" s="38">
        <v>15.351023732682691</v>
      </c>
      <c r="F21" s="38">
        <v>44.029191494629281</v>
      </c>
      <c r="G21" s="41">
        <v>105.70447272671656</v>
      </c>
    </row>
    <row r="22" spans="1:7" ht="17.100000000000001" customHeight="1" x14ac:dyDescent="0.25">
      <c r="A22" s="9">
        <v>42777</v>
      </c>
      <c r="B22" s="10">
        <v>6</v>
      </c>
      <c r="C22" s="38">
        <v>39.379106144137502</v>
      </c>
      <c r="D22" s="38">
        <v>15.683082248431225</v>
      </c>
      <c r="E22" s="38">
        <v>16.735625873277598</v>
      </c>
      <c r="F22" s="38">
        <v>48.81191517136218</v>
      </c>
      <c r="G22" s="41">
        <v>119.80973194909191</v>
      </c>
    </row>
    <row r="23" spans="1:7" ht="17.100000000000001" customHeight="1" x14ac:dyDescent="0.25">
      <c r="A23" s="9">
        <v>42784</v>
      </c>
      <c r="B23" s="10">
        <v>7</v>
      </c>
      <c r="C23" s="38">
        <v>41.372984936245729</v>
      </c>
      <c r="D23" s="38">
        <v>17.363412489334571</v>
      </c>
      <c r="E23" s="38">
        <v>18.240628200011198</v>
      </c>
      <c r="F23" s="38">
        <v>55.282658969294914</v>
      </c>
      <c r="G23" s="41">
        <v>132.04561946729706</v>
      </c>
    </row>
    <row r="24" spans="1:7" ht="17.100000000000001" customHeight="1" x14ac:dyDescent="0.25">
      <c r="A24" s="9">
        <v>42791</v>
      </c>
      <c r="B24" s="10">
        <v>8</v>
      </c>
      <c r="C24" s="38">
        <v>46.85615161454335</v>
      </c>
      <c r="D24" s="38">
        <v>18.296929289836427</v>
      </c>
      <c r="E24" s="38">
        <v>19.444630061398076</v>
      </c>
      <c r="F24" s="38">
        <v>61.050061050061053</v>
      </c>
      <c r="G24" s="41">
        <v>146.32082157186969</v>
      </c>
    </row>
    <row r="25" spans="1:7" ht="17.100000000000001" customHeight="1" x14ac:dyDescent="0.25">
      <c r="A25" s="9">
        <v>42791</v>
      </c>
      <c r="B25" s="10">
        <v>9</v>
      </c>
      <c r="C25" s="38">
        <v>48.351560708624518</v>
      </c>
      <c r="D25" s="38">
        <v>18.857039370137546</v>
      </c>
      <c r="E25" s="38">
        <v>21.190432760409049</v>
      </c>
      <c r="F25" s="38">
        <v>65.551448039927308</v>
      </c>
      <c r="G25" s="41">
        <v>157.19716603249648</v>
      </c>
    </row>
    <row r="26" spans="1:7" ht="17.100000000000001" customHeight="1" x14ac:dyDescent="0.25">
      <c r="A26" s="9">
        <v>42805</v>
      </c>
      <c r="B26" s="10">
        <v>10</v>
      </c>
      <c r="C26" s="38">
        <v>51.342378896786862</v>
      </c>
      <c r="D26" s="38">
        <v>19.23044609033829</v>
      </c>
      <c r="E26" s="38">
        <v>21.852633784171832</v>
      </c>
      <c r="F26" s="38">
        <v>68.646151595460353</v>
      </c>
      <c r="G26" s="41">
        <v>165.35442437796655</v>
      </c>
    </row>
    <row r="27" spans="1:7" ht="17.100000000000001" customHeight="1" x14ac:dyDescent="0.25">
      <c r="A27" s="9">
        <v>42812</v>
      </c>
      <c r="B27" s="10">
        <v>11</v>
      </c>
      <c r="C27" s="38">
        <v>53.834727386922147</v>
      </c>
      <c r="D27" s="38">
        <v>20.163962890840146</v>
      </c>
      <c r="E27" s="38">
        <v>22.936235459420022</v>
      </c>
      <c r="F27" s="38">
        <v>70.334171716660194</v>
      </c>
      <c r="G27" s="41">
        <v>169.4330535507016</v>
      </c>
    </row>
    <row r="28" spans="1:7" ht="17.100000000000001" customHeight="1" x14ac:dyDescent="0.25">
      <c r="A28" s="9">
        <v>42819</v>
      </c>
      <c r="B28" s="10">
        <v>12</v>
      </c>
      <c r="C28" s="38">
        <v>53.834727386922147</v>
      </c>
      <c r="D28" s="38">
        <v>20.35066625094052</v>
      </c>
      <c r="E28" s="38">
        <v>23.23723592476674</v>
      </c>
      <c r="F28" s="38">
        <v>71.178181777260107</v>
      </c>
      <c r="G28" s="41">
        <v>171.13248237267453</v>
      </c>
    </row>
    <row r="29" spans="1:7" ht="17.100000000000001" customHeight="1" x14ac:dyDescent="0.25">
      <c r="A29" s="9">
        <v>42819</v>
      </c>
      <c r="B29" s="10">
        <v>13</v>
      </c>
      <c r="C29" s="38">
        <v>53.834727386922147</v>
      </c>
      <c r="D29" s="38">
        <v>20.35066625094052</v>
      </c>
      <c r="E29" s="38">
        <v>23.23723592476674</v>
      </c>
      <c r="F29" s="38">
        <v>71.459518464126759</v>
      </c>
      <c r="G29" s="41">
        <v>171.30242525487182</v>
      </c>
    </row>
    <row r="30" spans="1:7" ht="17.100000000000001" customHeight="1" x14ac:dyDescent="0.25">
      <c r="A30" s="9">
        <v>42833</v>
      </c>
      <c r="B30" s="10">
        <v>14</v>
      </c>
      <c r="C30" s="38">
        <v>53.834727386922147</v>
      </c>
      <c r="D30" s="38">
        <v>20.35066625094052</v>
      </c>
      <c r="E30" s="38">
        <v>23.417836203974773</v>
      </c>
      <c r="F30" s="38">
        <v>71.459518464126759</v>
      </c>
      <c r="G30" s="41">
        <v>171.47236813706911</v>
      </c>
    </row>
    <row r="31" spans="1:7" ht="17.100000000000001" customHeight="1" x14ac:dyDescent="0.25">
      <c r="A31" s="9">
        <v>42840</v>
      </c>
      <c r="B31" s="10">
        <v>15</v>
      </c>
      <c r="C31" s="38">
        <v>53.834727386922147</v>
      </c>
      <c r="D31" s="38">
        <v>20.35066625094052</v>
      </c>
      <c r="E31" s="38">
        <v>23.417836203974773</v>
      </c>
      <c r="F31" s="38">
        <v>71.459518464126759</v>
      </c>
      <c r="G31" s="41">
        <v>171.47236813706911</v>
      </c>
    </row>
    <row r="32" spans="1:7" ht="17.100000000000001" customHeight="1" x14ac:dyDescent="0.25">
      <c r="A32" s="9">
        <v>42847</v>
      </c>
      <c r="B32" s="10">
        <v>16</v>
      </c>
      <c r="C32" s="38">
        <v>53.834727386922147</v>
      </c>
      <c r="D32" s="38">
        <v>20.35066625094052</v>
      </c>
      <c r="E32" s="38">
        <v>23.538236390113457</v>
      </c>
      <c r="F32" s="38">
        <v>71.600186807560078</v>
      </c>
      <c r="G32" s="41">
        <v>171.6423110192664</v>
      </c>
    </row>
    <row r="33" spans="1:7" ht="17.100000000000001" customHeight="1" x14ac:dyDescent="0.25">
      <c r="A33" s="9">
        <v>42854</v>
      </c>
      <c r="B33" s="10">
        <v>17</v>
      </c>
      <c r="C33" s="38">
        <v>53.834727386922147</v>
      </c>
      <c r="D33" s="38">
        <v>20.35066625094052</v>
      </c>
      <c r="E33" s="38">
        <v>23.538236390113457</v>
      </c>
      <c r="F33" s="38">
        <v>71.600186807560078</v>
      </c>
      <c r="G33" s="41">
        <v>171.6423110192664</v>
      </c>
    </row>
    <row r="34" spans="1:7" ht="17.100000000000001" customHeight="1" x14ac:dyDescent="0.25">
      <c r="A34" s="9">
        <v>42854</v>
      </c>
      <c r="B34" s="10">
        <v>18</v>
      </c>
      <c r="C34" s="38">
        <v>53.834727386922147</v>
      </c>
      <c r="D34" s="38">
        <v>20.35066625094052</v>
      </c>
      <c r="E34" s="38">
        <v>23.538236390113457</v>
      </c>
      <c r="F34" s="38">
        <v>71.600186807560078</v>
      </c>
      <c r="G34" s="41">
        <v>171.6423110192664</v>
      </c>
    </row>
    <row r="35" spans="1:7" ht="17.100000000000001" customHeight="1" x14ac:dyDescent="0.25">
      <c r="A35" s="11">
        <v>42868</v>
      </c>
      <c r="B35" s="10">
        <v>19</v>
      </c>
      <c r="C35" s="38">
        <v>53.834727386922147</v>
      </c>
      <c r="D35" s="38">
        <v>20.35066625094052</v>
      </c>
      <c r="E35" s="38">
        <v>23.538236390113457</v>
      </c>
      <c r="F35" s="38">
        <v>71.600186807560078</v>
      </c>
      <c r="G35" s="41">
        <v>171.6423110192664</v>
      </c>
    </row>
    <row r="36" spans="1:7" ht="17.100000000000001" customHeight="1" x14ac:dyDescent="0.25">
      <c r="A36" s="11">
        <v>42875</v>
      </c>
      <c r="B36" s="10">
        <v>20</v>
      </c>
      <c r="C36" s="38">
        <v>53.834727386922147</v>
      </c>
      <c r="D36" s="38">
        <v>20.35066625094052</v>
      </c>
      <c r="E36" s="38">
        <v>23.538236390113457</v>
      </c>
      <c r="F36" s="38">
        <v>71.600186807560078</v>
      </c>
      <c r="G36" s="41">
        <v>171.6423110192664</v>
      </c>
    </row>
    <row r="37" spans="1:7" ht="17.100000000000001" customHeight="1" x14ac:dyDescent="0.25"/>
  </sheetData>
  <sheetProtection algorithmName="SHA-512" hashValue="jxg7yO5+C0GdX8o7qcWULUR7VSvfsrw+KojDNINayzWCghPkNUcTpXdqGLasVpt7zGGgNnaFJ726YgGvuhOYdA==" saltValue="cyEqest4Z3pI5D+SLwkTS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263"/>
  <sheetViews>
    <sheetView topLeftCell="C1" zoomScaleNormal="100" workbookViewId="0">
      <selection activeCell="E3" sqref="E3:F3"/>
    </sheetView>
  </sheetViews>
  <sheetFormatPr defaultColWidth="11" defaultRowHeight="15" customHeight="1" x14ac:dyDescent="0.25"/>
  <cols>
    <col min="1" max="1" width="16.75" customWidth="1"/>
    <col min="2" max="2" width="9.625" bestFit="1" customWidth="1"/>
    <col min="3" max="3" width="10.25" bestFit="1" customWidth="1"/>
    <col min="4" max="4" width="35.75" bestFit="1" customWidth="1"/>
    <col min="5" max="6" width="54.7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62</v>
      </c>
    </row>
    <row r="3" spans="1:6" ht="17.100000000000001" customHeight="1" x14ac:dyDescent="0.25">
      <c r="A3" s="14" t="s">
        <v>25</v>
      </c>
      <c r="B3" s="14" t="s">
        <v>26</v>
      </c>
      <c r="C3" s="14" t="s">
        <v>27</v>
      </c>
      <c r="D3" s="14" t="s">
        <v>28</v>
      </c>
      <c r="E3" s="14" t="s">
        <v>119</v>
      </c>
      <c r="F3" s="14" t="s">
        <v>120</v>
      </c>
    </row>
    <row r="4" spans="1:6" ht="17.100000000000001" customHeight="1" x14ac:dyDescent="0.25">
      <c r="A4" s="39">
        <v>42287</v>
      </c>
      <c r="B4" s="33">
        <v>1.0990390131956396E-2</v>
      </c>
      <c r="C4" s="33">
        <v>1.2750480056426467E-2</v>
      </c>
      <c r="D4" s="33">
        <v>1.7336651532032246E-2</v>
      </c>
      <c r="E4" s="25">
        <v>10</v>
      </c>
      <c r="F4" s="27">
        <v>5</v>
      </c>
    </row>
    <row r="5" spans="1:6" ht="17.100000000000001" customHeight="1" x14ac:dyDescent="0.25">
      <c r="A5" s="39">
        <v>42294</v>
      </c>
      <c r="B5" s="33">
        <v>1.2832879732662693E-2</v>
      </c>
      <c r="C5" s="33">
        <v>1.3535128774456133E-2</v>
      </c>
      <c r="D5" s="33">
        <v>1.8121300250061916E-2</v>
      </c>
      <c r="E5" s="25">
        <v>5</v>
      </c>
      <c r="F5" s="28">
        <v>1</v>
      </c>
    </row>
    <row r="6" spans="1:6" ht="17.100000000000001" customHeight="1" x14ac:dyDescent="0.25">
      <c r="A6" s="39">
        <v>42301</v>
      </c>
      <c r="B6" s="33">
        <v>1.2046204620462046E-2</v>
      </c>
      <c r="C6" s="33">
        <v>1.4369888336724486E-2</v>
      </c>
      <c r="D6" s="33">
        <v>1.8956059812330266E-2</v>
      </c>
      <c r="E6" s="25">
        <v>6</v>
      </c>
      <c r="F6" s="28">
        <v>1</v>
      </c>
    </row>
    <row r="7" spans="1:6" ht="17.100000000000001" customHeight="1" x14ac:dyDescent="0.25">
      <c r="A7" s="39">
        <v>42308</v>
      </c>
      <c r="B7" s="33">
        <v>1.3532251866949563E-2</v>
      </c>
      <c r="C7" s="33">
        <v>1.5242700779224416E-2</v>
      </c>
      <c r="D7" s="33">
        <v>1.9828872254830196E-2</v>
      </c>
      <c r="E7" s="25">
        <v>3</v>
      </c>
      <c r="F7" s="28">
        <v>3</v>
      </c>
    </row>
    <row r="8" spans="1:6" ht="17.100000000000001" customHeight="1" x14ac:dyDescent="0.25">
      <c r="A8" s="39">
        <v>42315</v>
      </c>
      <c r="B8" s="33">
        <v>1.4834870863665105E-2</v>
      </c>
      <c r="C8" s="33">
        <v>1.6140957028247537E-2</v>
      </c>
      <c r="D8" s="33">
        <v>2.0727128503853318E-2</v>
      </c>
      <c r="E8" s="25">
        <v>11</v>
      </c>
      <c r="F8" s="28">
        <v>3</v>
      </c>
    </row>
    <row r="9" spans="1:6" ht="17.100000000000001" customHeight="1" x14ac:dyDescent="0.25">
      <c r="A9" s="39">
        <v>42322</v>
      </c>
      <c r="B9" s="33">
        <v>1.5146571413851728E-2</v>
      </c>
      <c r="C9" s="33">
        <v>1.7051679514231068E-2</v>
      </c>
      <c r="D9" s="33">
        <v>2.1637850989836848E-2</v>
      </c>
      <c r="E9" s="25">
        <v>9</v>
      </c>
      <c r="F9" s="28">
        <v>2</v>
      </c>
    </row>
    <row r="10" spans="1:6" ht="17.100000000000001" customHeight="1" x14ac:dyDescent="0.25">
      <c r="A10" s="39">
        <v>42329</v>
      </c>
      <c r="B10" s="33">
        <v>1.7407718120805368E-2</v>
      </c>
      <c r="C10" s="33">
        <v>1.79617101224318E-2</v>
      </c>
      <c r="D10" s="33">
        <v>2.2547881598037577E-2</v>
      </c>
      <c r="E10" s="25">
        <v>8</v>
      </c>
      <c r="F10" s="28">
        <v>8</v>
      </c>
    </row>
    <row r="11" spans="1:6" ht="17.100000000000001" customHeight="1" x14ac:dyDescent="0.25">
      <c r="A11" s="39">
        <v>42336</v>
      </c>
      <c r="B11" s="33">
        <v>1.8294379521424597E-2</v>
      </c>
      <c r="C11" s="33">
        <v>1.8857900758387662E-2</v>
      </c>
      <c r="D11" s="33">
        <v>2.3444072233993443E-2</v>
      </c>
      <c r="E11" s="25">
        <v>8</v>
      </c>
      <c r="F11" s="28">
        <v>4</v>
      </c>
    </row>
    <row r="12" spans="1:6" ht="17.100000000000001" customHeight="1" x14ac:dyDescent="0.25">
      <c r="A12" s="39">
        <v>42343</v>
      </c>
      <c r="B12" s="33">
        <v>1.6945282557286147E-2</v>
      </c>
      <c r="C12" s="33">
        <v>1.9727303768258254E-2</v>
      </c>
      <c r="D12" s="33">
        <v>2.4313475243864034E-2</v>
      </c>
      <c r="E12" s="25">
        <v>21</v>
      </c>
      <c r="F12" s="28">
        <v>14</v>
      </c>
    </row>
    <row r="13" spans="1:6" ht="17.100000000000001" customHeight="1" x14ac:dyDescent="0.25">
      <c r="A13" s="39">
        <v>42350</v>
      </c>
      <c r="B13" s="33">
        <v>1.740003346160281E-2</v>
      </c>
      <c r="C13" s="33">
        <v>2.0557359456237361E-2</v>
      </c>
      <c r="D13" s="33">
        <v>2.5143530931843142E-2</v>
      </c>
      <c r="E13" s="25">
        <v>14</v>
      </c>
      <c r="F13" s="28">
        <v>10</v>
      </c>
    </row>
    <row r="14" spans="1:6" ht="17.100000000000001" customHeight="1" x14ac:dyDescent="0.25">
      <c r="A14" s="39">
        <v>42357</v>
      </c>
      <c r="B14" s="33">
        <v>1.7434758467518047E-2</v>
      </c>
      <c r="C14" s="33">
        <v>2.1336077983272913E-2</v>
      </c>
      <c r="D14" s="33">
        <v>2.5922249458878693E-2</v>
      </c>
      <c r="E14" s="25">
        <v>34</v>
      </c>
      <c r="F14" s="28">
        <v>37</v>
      </c>
    </row>
    <row r="15" spans="1:6" ht="17.100000000000001" customHeight="1" x14ac:dyDescent="0.25">
      <c r="A15" s="39">
        <v>42364</v>
      </c>
      <c r="B15" s="33">
        <v>2.1786769952094588E-2</v>
      </c>
      <c r="C15" s="33">
        <v>2.2052213012703725E-2</v>
      </c>
      <c r="D15" s="33">
        <v>2.6638384488309505E-2</v>
      </c>
      <c r="E15" s="25">
        <v>45</v>
      </c>
      <c r="F15" s="28">
        <v>45</v>
      </c>
    </row>
    <row r="16" spans="1:6" ht="17.100000000000001" customHeight="1" x14ac:dyDescent="0.25">
      <c r="A16" s="39">
        <v>42371</v>
      </c>
      <c r="B16" s="33">
        <v>2.4891916677584173E-2</v>
      </c>
      <c r="C16" s="33">
        <v>2.2695424587949719E-2</v>
      </c>
      <c r="D16" s="33">
        <v>2.7281596063555499E-2</v>
      </c>
      <c r="E16" s="25">
        <v>62</v>
      </c>
      <c r="F16" s="28">
        <v>58</v>
      </c>
    </row>
    <row r="17" spans="1:6" ht="17.100000000000001" customHeight="1" x14ac:dyDescent="0.25">
      <c r="A17" s="39">
        <v>42378</v>
      </c>
      <c r="B17" s="33">
        <v>2.0687815693400238E-2</v>
      </c>
      <c r="C17" s="33">
        <v>2.32564288833415E-2</v>
      </c>
      <c r="D17" s="33">
        <v>2.7842600358947277E-2</v>
      </c>
      <c r="E17" s="25">
        <v>158</v>
      </c>
      <c r="F17" s="28">
        <v>120</v>
      </c>
    </row>
    <row r="18" spans="1:6" ht="17.100000000000001" customHeight="1" x14ac:dyDescent="0.25">
      <c r="A18" s="39">
        <v>42385</v>
      </c>
      <c r="B18" s="33">
        <v>2.0854465744004125E-2</v>
      </c>
      <c r="C18" s="33">
        <v>2.3727132659287994E-2</v>
      </c>
      <c r="D18" s="33">
        <v>2.8313304134893774E-2</v>
      </c>
      <c r="E18" s="25">
        <v>186</v>
      </c>
      <c r="F18" s="28">
        <v>163</v>
      </c>
    </row>
    <row r="19" spans="1:6" ht="17.100000000000001" customHeight="1" x14ac:dyDescent="0.25">
      <c r="A19" s="39">
        <v>42392</v>
      </c>
      <c r="B19" s="33">
        <v>2.2603709595650577E-2</v>
      </c>
      <c r="C19" s="33">
        <v>2.410075047450393E-2</v>
      </c>
      <c r="D19" s="33">
        <v>2.868692195010971E-2</v>
      </c>
      <c r="E19" s="25">
        <v>274</v>
      </c>
      <c r="F19" s="28">
        <v>220</v>
      </c>
    </row>
    <row r="20" spans="1:6" ht="17.100000000000001" customHeight="1" x14ac:dyDescent="0.25">
      <c r="A20" s="39">
        <v>42399</v>
      </c>
      <c r="B20" s="33">
        <v>2.4148994444009704E-2</v>
      </c>
      <c r="C20" s="33">
        <v>2.437190295774375E-2</v>
      </c>
      <c r="D20" s="33">
        <v>2.8958074433349534E-2</v>
      </c>
      <c r="E20" s="25">
        <v>333</v>
      </c>
      <c r="F20" s="28">
        <v>258</v>
      </c>
    </row>
    <row r="21" spans="1:6" ht="17.100000000000001" customHeight="1" x14ac:dyDescent="0.25">
      <c r="A21" s="39">
        <v>42406</v>
      </c>
      <c r="B21" s="33">
        <v>2.741831371223066E-2</v>
      </c>
      <c r="C21" s="33">
        <v>2.4536694715798592E-2</v>
      </c>
      <c r="D21" s="33">
        <v>2.9122866191404372E-2</v>
      </c>
      <c r="E21" s="25">
        <v>381</v>
      </c>
      <c r="F21" s="28">
        <v>364</v>
      </c>
    </row>
    <row r="22" spans="1:6" ht="17.100000000000001" customHeight="1" x14ac:dyDescent="0.25">
      <c r="A22" s="39">
        <v>42413</v>
      </c>
      <c r="B22" s="33">
        <v>3.3116301658850489E-2</v>
      </c>
      <c r="C22" s="33">
        <v>2.4592770749435808E-2</v>
      </c>
      <c r="D22" s="33">
        <v>2.9178942225041592E-2</v>
      </c>
      <c r="E22" s="25">
        <v>524</v>
      </c>
      <c r="F22" s="28">
        <v>557</v>
      </c>
    </row>
    <row r="23" spans="1:6" ht="17.100000000000001" customHeight="1" x14ac:dyDescent="0.25">
      <c r="A23" s="39">
        <v>42420</v>
      </c>
      <c r="B23" s="33">
        <v>3.6391577295317813E-2</v>
      </c>
      <c r="C23" s="33">
        <v>2.4539350560223858E-2</v>
      </c>
      <c r="D23" s="33">
        <v>2.9125522035829642E-2</v>
      </c>
      <c r="E23" s="25">
        <v>577</v>
      </c>
      <c r="F23" s="28">
        <v>674</v>
      </c>
    </row>
    <row r="24" spans="1:6" ht="17.100000000000001" customHeight="1" x14ac:dyDescent="0.25">
      <c r="A24" s="39">
        <v>42427</v>
      </c>
      <c r="B24" s="33">
        <v>3.2700264936147409E-2</v>
      </c>
      <c r="C24" s="33">
        <v>2.4377239454282648E-2</v>
      </c>
      <c r="D24" s="33">
        <v>2.8963410929888429E-2</v>
      </c>
      <c r="E24" s="25">
        <v>588</v>
      </c>
      <c r="F24" s="28">
        <v>737</v>
      </c>
    </row>
    <row r="25" spans="1:6" ht="17.100000000000001" customHeight="1" x14ac:dyDescent="0.25">
      <c r="A25" s="39">
        <v>42434</v>
      </c>
      <c r="B25" s="33">
        <v>3.1623162316231621E-2</v>
      </c>
      <c r="C25" s="33">
        <v>2.4108816879250053E-2</v>
      </c>
      <c r="D25" s="33">
        <v>2.8694988354855833E-2</v>
      </c>
      <c r="E25" s="25">
        <v>543</v>
      </c>
      <c r="F25" s="28">
        <v>648</v>
      </c>
    </row>
    <row r="26" spans="1:6" ht="17.100000000000001" customHeight="1" x14ac:dyDescent="0.25">
      <c r="A26" s="39">
        <v>42441</v>
      </c>
      <c r="B26" s="33">
        <v>3.0727266752111473E-2</v>
      </c>
      <c r="C26" s="33">
        <v>2.3738001963377321E-2</v>
      </c>
      <c r="D26" s="33">
        <v>2.8324173438983101E-2</v>
      </c>
      <c r="E26" s="25">
        <v>433</v>
      </c>
      <c r="F26" s="28">
        <v>510</v>
      </c>
    </row>
    <row r="27" spans="1:6" ht="17.100000000000001" customHeight="1" x14ac:dyDescent="0.25">
      <c r="A27" s="39">
        <v>42448</v>
      </c>
      <c r="B27" s="33">
        <v>2.5947618137263422E-2</v>
      </c>
      <c r="C27" s="33">
        <v>2.3270196755841278E-2</v>
      </c>
      <c r="D27" s="33">
        <v>2.7856368231447055E-2</v>
      </c>
      <c r="E27" s="25">
        <v>295</v>
      </c>
      <c r="F27" s="28">
        <v>389</v>
      </c>
    </row>
    <row r="28" spans="1:6" ht="17.100000000000001" customHeight="1" x14ac:dyDescent="0.25">
      <c r="A28" s="39">
        <v>42455</v>
      </c>
      <c r="B28" s="33">
        <v>2.3912774129599801E-2</v>
      </c>
      <c r="C28" s="33">
        <v>2.2712207990308896E-2</v>
      </c>
      <c r="D28" s="33">
        <v>2.7298379465914676E-2</v>
      </c>
      <c r="E28" s="25">
        <v>214</v>
      </c>
      <c r="F28" s="28">
        <v>277</v>
      </c>
    </row>
    <row r="29" spans="1:6" ht="17.100000000000001" customHeight="1" x14ac:dyDescent="0.25">
      <c r="A29" s="39">
        <v>42462</v>
      </c>
      <c r="B29" s="33">
        <v>2.2617847945358864E-2</v>
      </c>
      <c r="C29" s="33">
        <v>2.2072148504831534E-2</v>
      </c>
      <c r="D29" s="33">
        <v>2.6658319980437311E-2</v>
      </c>
      <c r="E29" s="25">
        <v>160</v>
      </c>
      <c r="F29" s="28">
        <v>201</v>
      </c>
    </row>
    <row r="30" spans="1:6" ht="17.100000000000001" customHeight="1" x14ac:dyDescent="0.25">
      <c r="A30" s="39">
        <v>42469</v>
      </c>
      <c r="B30" s="33">
        <v>1.7566656249485994E-2</v>
      </c>
      <c r="C30" s="33">
        <v>2.1359319745778163E-2</v>
      </c>
      <c r="D30" s="33">
        <v>2.5945491221383947E-2</v>
      </c>
      <c r="E30" s="25">
        <v>161</v>
      </c>
      <c r="F30" s="28">
        <v>130</v>
      </c>
    </row>
    <row r="31" spans="1:6" ht="17.100000000000001" customHeight="1" x14ac:dyDescent="0.25">
      <c r="A31" s="39">
        <v>42476</v>
      </c>
      <c r="B31" s="33">
        <v>1.5950149584304393E-2</v>
      </c>
      <c r="C31" s="33">
        <v>2.0584077057471891E-2</v>
      </c>
      <c r="D31" s="33">
        <v>2.5170248533077672E-2</v>
      </c>
      <c r="E31" s="25">
        <v>79</v>
      </c>
      <c r="F31" s="28">
        <v>91</v>
      </c>
    </row>
    <row r="32" spans="1:6" ht="17.100000000000001" customHeight="1" x14ac:dyDescent="0.25">
      <c r="A32" s="39">
        <v>42483</v>
      </c>
      <c r="B32" s="33">
        <v>1.3931837073981712E-2</v>
      </c>
      <c r="C32" s="33">
        <v>1.9757679708503749E-2</v>
      </c>
      <c r="D32" s="33">
        <v>2.4343851184109529E-2</v>
      </c>
      <c r="E32" s="25">
        <v>61</v>
      </c>
      <c r="F32" s="28">
        <v>79</v>
      </c>
    </row>
    <row r="33" spans="1:6" ht="17.100000000000001" customHeight="1" x14ac:dyDescent="0.25">
      <c r="A33" s="39">
        <v>42490</v>
      </c>
      <c r="B33" s="33">
        <v>1.4353813559322033E-2</v>
      </c>
      <c r="C33" s="33">
        <v>1.8892127826752831E-2</v>
      </c>
      <c r="D33" s="33">
        <v>2.3478299302358611E-2</v>
      </c>
      <c r="E33" s="25">
        <v>62</v>
      </c>
      <c r="F33" s="28">
        <v>49</v>
      </c>
    </row>
    <row r="34" spans="1:6" ht="17.100000000000001" customHeight="1" x14ac:dyDescent="0.25">
      <c r="A34" s="39">
        <v>42497</v>
      </c>
      <c r="B34" s="33">
        <v>1.4663294109021592E-2</v>
      </c>
      <c r="C34" s="33">
        <v>1.7999988604739205E-2</v>
      </c>
      <c r="D34" s="33">
        <v>2.2586160080344985E-2</v>
      </c>
      <c r="E34" s="25">
        <v>35</v>
      </c>
      <c r="F34" s="28">
        <v>36</v>
      </c>
    </row>
    <row r="35" spans="1:6" ht="17.100000000000001" customHeight="1" x14ac:dyDescent="0.25">
      <c r="A35" s="39">
        <v>42504</v>
      </c>
      <c r="B35" s="33">
        <v>1.2672043806422969E-2</v>
      </c>
      <c r="C35" s="33">
        <v>1.7094214292331027E-2</v>
      </c>
      <c r="D35" s="33">
        <v>2.1680385767936808E-2</v>
      </c>
      <c r="E35" s="25">
        <v>19</v>
      </c>
      <c r="F35" s="28">
        <v>17</v>
      </c>
    </row>
    <row r="36" spans="1:6" ht="17.100000000000001" customHeight="1" x14ac:dyDescent="0.25">
      <c r="A36" s="39">
        <v>42511</v>
      </c>
      <c r="B36" s="33">
        <v>1.173166644018662E-2</v>
      </c>
      <c r="C36" s="33">
        <v>1.6187954612769045E-2</v>
      </c>
      <c r="D36" s="33">
        <v>2.0774126088374825E-2</v>
      </c>
      <c r="E36" s="25">
        <v>12</v>
      </c>
      <c r="F36" s="28">
        <v>11</v>
      </c>
    </row>
    <row r="37" spans="1:6" ht="17.100000000000001" customHeight="1" x14ac:dyDescent="0.25">
      <c r="A37" s="39">
        <v>42518</v>
      </c>
      <c r="B37" s="33">
        <v>1.128286133363421E-2</v>
      </c>
      <c r="C37" s="33">
        <v>1.5294366318736813E-2</v>
      </c>
      <c r="D37" s="33">
        <v>1.9880537794342595E-2</v>
      </c>
      <c r="E37" s="25">
        <v>9</v>
      </c>
      <c r="F37" s="28">
        <v>5</v>
      </c>
    </row>
    <row r="38" spans="1:6" ht="17.100000000000001" customHeight="1" x14ac:dyDescent="0.25">
      <c r="A38" s="39">
        <v>42525</v>
      </c>
      <c r="B38" s="33">
        <v>1.0379930466971811E-2</v>
      </c>
      <c r="C38" s="33">
        <v>1.442642264662556E-2</v>
      </c>
      <c r="D38" s="33">
        <v>1.901259412223134E-2</v>
      </c>
      <c r="E38" s="25">
        <v>5</v>
      </c>
      <c r="F38" s="28">
        <v>3</v>
      </c>
    </row>
    <row r="39" spans="1:6" ht="17.100000000000001" customHeight="1" x14ac:dyDescent="0.25">
      <c r="A39" s="39">
        <v>42532</v>
      </c>
      <c r="B39" s="33">
        <v>1.0279178630890621E-2</v>
      </c>
      <c r="C39" s="33">
        <v>1.3596725428616318E-2</v>
      </c>
      <c r="D39" s="33">
        <v>1.8182896904222097E-2</v>
      </c>
      <c r="E39" s="25">
        <v>4</v>
      </c>
      <c r="F39" s="28">
        <v>5</v>
      </c>
    </row>
    <row r="40" spans="1:6" ht="17.100000000000001" customHeight="1" x14ac:dyDescent="0.25">
      <c r="A40" s="39">
        <v>42539</v>
      </c>
      <c r="B40" s="33">
        <v>9.4535685320356853E-3</v>
      </c>
      <c r="C40" s="33">
        <v>1.2817322583710196E-2</v>
      </c>
      <c r="D40" s="33">
        <v>1.7403494059315974E-2</v>
      </c>
      <c r="E40" s="25">
        <v>4</v>
      </c>
      <c r="F40" s="28">
        <v>1</v>
      </c>
    </row>
    <row r="41" spans="1:6" ht="17.100000000000001" customHeight="1" x14ac:dyDescent="0.25">
      <c r="A41" s="39">
        <v>42546</v>
      </c>
      <c r="B41" s="33">
        <v>8.7406130739874424E-3</v>
      </c>
      <c r="C41" s="33">
        <v>1.2099533630935168E-2</v>
      </c>
      <c r="D41" s="33">
        <v>1.6685705106540952E-2</v>
      </c>
      <c r="E41" s="25">
        <v>0</v>
      </c>
      <c r="F41" s="28">
        <v>2</v>
      </c>
    </row>
    <row r="42" spans="1:6" ht="17.100000000000001" customHeight="1" x14ac:dyDescent="0.25">
      <c r="A42" s="39">
        <v>42553</v>
      </c>
      <c r="B42" s="33">
        <v>8.7701813832967903E-3</v>
      </c>
      <c r="C42" s="33">
        <v>1.1453785751775246E-2</v>
      </c>
      <c r="D42" s="33">
        <v>1.6039957227381024E-2</v>
      </c>
      <c r="E42" s="25">
        <v>0</v>
      </c>
      <c r="F42" s="28">
        <v>1</v>
      </c>
    </row>
    <row r="43" spans="1:6" ht="17.100000000000001" customHeight="1" x14ac:dyDescent="0.25">
      <c r="A43" s="39">
        <v>42560</v>
      </c>
      <c r="B43" s="33">
        <v>7.9677956690727379E-3</v>
      </c>
      <c r="C43" s="33">
        <v>1.0889462776085868E-2</v>
      </c>
      <c r="D43" s="33">
        <v>1.5475634251691649E-2</v>
      </c>
      <c r="E43" s="25">
        <v>3</v>
      </c>
      <c r="F43" s="28">
        <v>0</v>
      </c>
    </row>
    <row r="44" spans="1:6" ht="17.100000000000001" customHeight="1" x14ac:dyDescent="0.25">
      <c r="A44" s="39">
        <v>42567</v>
      </c>
      <c r="B44" s="33">
        <v>7.6199013895114302E-3</v>
      </c>
      <c r="C44" s="33">
        <v>1.0414769278592353E-2</v>
      </c>
      <c r="D44" s="33">
        <v>1.5000940754198134E-2</v>
      </c>
      <c r="E44" s="25">
        <v>2</v>
      </c>
      <c r="F44" s="28">
        <v>1</v>
      </c>
    </row>
    <row r="45" spans="1:6" ht="17.100000000000001" customHeight="1" x14ac:dyDescent="0.25">
      <c r="A45" s="39">
        <v>42574</v>
      </c>
      <c r="B45" s="33">
        <v>7.023682742532583E-3</v>
      </c>
      <c r="C45" s="33">
        <v>1.0036611754225423E-2</v>
      </c>
      <c r="D45" s="33">
        <v>1.4622783229831203E-2</v>
      </c>
      <c r="E45" s="25">
        <v>4</v>
      </c>
      <c r="F45" s="28">
        <v>0</v>
      </c>
    </row>
    <row r="46" spans="1:6" ht="17.100000000000001" customHeight="1" x14ac:dyDescent="0.25">
      <c r="A46" s="39">
        <v>42581</v>
      </c>
      <c r="B46" s="33">
        <v>6.761308350590055E-3</v>
      </c>
      <c r="C46" s="33">
        <v>9.7604985931996693E-3</v>
      </c>
      <c r="D46" s="33">
        <v>1.434667006880545E-2</v>
      </c>
      <c r="E46" s="25">
        <v>1</v>
      </c>
      <c r="F46" s="28">
        <v>2</v>
      </c>
    </row>
    <row r="47" spans="1:6" ht="17.100000000000001" customHeight="1" x14ac:dyDescent="0.25">
      <c r="A47" s="39">
        <v>42588</v>
      </c>
      <c r="B47" s="33">
        <v>6.7846837713483581E-3</v>
      </c>
      <c r="C47" s="33">
        <v>9.5904603044692886E-3</v>
      </c>
      <c r="D47" s="33">
        <v>1.4176631780075069E-2</v>
      </c>
      <c r="E47" s="25">
        <v>2</v>
      </c>
      <c r="F47" s="28">
        <v>0</v>
      </c>
    </row>
    <row r="48" spans="1:6" ht="17.100000000000001" customHeight="1" x14ac:dyDescent="0.25">
      <c r="A48" s="39">
        <v>42595</v>
      </c>
      <c r="B48" s="33">
        <v>6.4068596753215469E-3</v>
      </c>
      <c r="C48" s="33">
        <v>9.5289911429433122E-3</v>
      </c>
      <c r="D48" s="33">
        <v>1.4115162618549093E-2</v>
      </c>
      <c r="E48" s="25">
        <v>0</v>
      </c>
      <c r="F48" s="28">
        <v>0</v>
      </c>
    </row>
    <row r="49" spans="1:6" ht="17.100000000000001" customHeight="1" x14ac:dyDescent="0.25">
      <c r="A49" s="39">
        <v>42602</v>
      </c>
      <c r="B49" s="33">
        <v>7.8400921774415752E-3</v>
      </c>
      <c r="C49" s="33">
        <v>9.5770129858579658E-3</v>
      </c>
      <c r="D49" s="33">
        <v>1.4163184461463746E-2</v>
      </c>
      <c r="E49" s="25">
        <v>2</v>
      </c>
      <c r="F49" s="28">
        <v>0</v>
      </c>
    </row>
    <row r="50" spans="1:6" ht="17.100000000000001" customHeight="1" x14ac:dyDescent="0.25">
      <c r="A50" s="39">
        <v>42609</v>
      </c>
      <c r="B50" s="33">
        <v>7.6335877862595417E-3</v>
      </c>
      <c r="C50" s="33">
        <v>9.7338619814748423E-3</v>
      </c>
      <c r="D50" s="33">
        <v>1.4320033457080623E-2</v>
      </c>
      <c r="E50" s="25">
        <v>7</v>
      </c>
      <c r="F50" s="28">
        <v>1</v>
      </c>
    </row>
    <row r="51" spans="1:6" ht="17.100000000000001" customHeight="1" x14ac:dyDescent="0.25">
      <c r="A51" s="39">
        <v>42616</v>
      </c>
      <c r="B51" s="33">
        <v>9.4035217110721853E-3</v>
      </c>
      <c r="C51" s="33">
        <v>9.9972981634683308E-3</v>
      </c>
      <c r="D51" s="33">
        <v>1.4583469639074111E-2</v>
      </c>
      <c r="E51" s="25">
        <v>5</v>
      </c>
      <c r="F51" s="28">
        <v>1</v>
      </c>
    </row>
    <row r="52" spans="1:6" ht="17.100000000000001" customHeight="1" x14ac:dyDescent="0.25">
      <c r="A52" s="39">
        <v>42623</v>
      </c>
      <c r="B52" s="33">
        <v>1.00050916496945E-2</v>
      </c>
      <c r="C52" s="33">
        <v>1.0363537891759683E-2</v>
      </c>
      <c r="D52" s="33">
        <v>1.4949709367365463E-2</v>
      </c>
      <c r="E52" s="25">
        <v>9</v>
      </c>
      <c r="F52" s="28">
        <v>1</v>
      </c>
    </row>
    <row r="53" spans="1:6" ht="17.100000000000001" customHeight="1" x14ac:dyDescent="0.25">
      <c r="A53" s="39">
        <v>42630</v>
      </c>
      <c r="B53" s="33">
        <v>1.2296379264165186E-2</v>
      </c>
      <c r="C53" s="33">
        <v>1.0827308649965728E-2</v>
      </c>
      <c r="D53" s="33">
        <v>1.5413480125571508E-2</v>
      </c>
      <c r="E53" s="25">
        <v>6</v>
      </c>
      <c r="F53" s="28">
        <v>1</v>
      </c>
    </row>
    <row r="54" spans="1:6" ht="17.100000000000001" customHeight="1" x14ac:dyDescent="0.25">
      <c r="A54" s="39">
        <v>42637</v>
      </c>
      <c r="B54" s="33">
        <v>1.2900037069072038E-2</v>
      </c>
      <c r="C54" s="33">
        <v>1.1381925405845466E-2</v>
      </c>
      <c r="D54" s="33">
        <v>1.5968096881451246E-2</v>
      </c>
      <c r="E54" s="25">
        <v>12</v>
      </c>
      <c r="F54" s="28">
        <v>3</v>
      </c>
    </row>
    <row r="55" spans="1:6" ht="17.100000000000001" customHeight="1" x14ac:dyDescent="0.25">
      <c r="A55" s="39">
        <v>42644</v>
      </c>
      <c r="B55" s="33">
        <v>8.2130965593784685E-3</v>
      </c>
      <c r="C55" s="33">
        <v>1.2019387428836615E-2</v>
      </c>
      <c r="D55" s="33">
        <v>1.6605558904442395E-2</v>
      </c>
      <c r="E55" s="25">
        <v>21</v>
      </c>
      <c r="F55" s="28">
        <v>4</v>
      </c>
    </row>
    <row r="56" spans="1:6" ht="17.100000000000001" customHeight="1" x14ac:dyDescent="0.25">
      <c r="A56" s="39">
        <v>42651</v>
      </c>
      <c r="B56" s="33">
        <v>1.362616223148445E-2</v>
      </c>
      <c r="C56" s="33">
        <v>1.2730494162499495E-2</v>
      </c>
      <c r="D56" s="33">
        <v>1.7316665638105275E-2</v>
      </c>
      <c r="E56" s="25">
        <v>16</v>
      </c>
      <c r="F56" s="28">
        <v>2</v>
      </c>
    </row>
    <row r="57" spans="1:6" ht="17.100000000000001" customHeight="1" x14ac:dyDescent="0.25">
      <c r="A57" s="39">
        <v>42658</v>
      </c>
      <c r="B57" s="33">
        <v>1.4379876826330896E-2</v>
      </c>
      <c r="C57" s="33">
        <v>1.3504978473718699E-2</v>
      </c>
      <c r="D57" s="33">
        <v>1.8091149949324481E-2</v>
      </c>
      <c r="E57" s="25">
        <v>33</v>
      </c>
      <c r="F57" s="28">
        <v>4</v>
      </c>
    </row>
    <row r="58" spans="1:6" ht="15" customHeight="1" x14ac:dyDescent="0.25">
      <c r="A58" s="39">
        <v>42665</v>
      </c>
      <c r="B58" s="33">
        <v>1.5790631185396965E-2</v>
      </c>
      <c r="C58" s="33">
        <v>1.4331655348849826E-2</v>
      </c>
      <c r="D58" s="33">
        <v>1.8917826824455607E-2</v>
      </c>
      <c r="E58" s="25">
        <v>34</v>
      </c>
      <c r="F58" s="28">
        <v>4</v>
      </c>
    </row>
    <row r="59" spans="1:6" ht="15" customHeight="1" x14ac:dyDescent="0.25">
      <c r="A59" s="39">
        <v>42672</v>
      </c>
      <c r="B59" s="33">
        <v>1.5670870936174839E-2</v>
      </c>
      <c r="C59" s="33">
        <v>1.5198583883284872E-2</v>
      </c>
      <c r="D59" s="33">
        <v>1.9784755358890654E-2</v>
      </c>
      <c r="E59" s="25">
        <v>48</v>
      </c>
      <c r="F59" s="28">
        <v>3</v>
      </c>
    </row>
    <row r="60" spans="1:6" ht="15" customHeight="1" x14ac:dyDescent="0.25">
      <c r="A60" s="39">
        <v>42679</v>
      </c>
      <c r="B60" s="33">
        <v>1.6414351466755392E-2</v>
      </c>
      <c r="C60" s="33">
        <v>1.6093240218384493E-2</v>
      </c>
      <c r="D60" s="33">
        <v>2.0679411693990277E-2</v>
      </c>
      <c r="E60" s="25">
        <v>48</v>
      </c>
      <c r="F60" s="28">
        <v>1</v>
      </c>
    </row>
    <row r="61" spans="1:6" ht="15" customHeight="1" x14ac:dyDescent="0.25">
      <c r="A61" s="39">
        <v>42686</v>
      </c>
      <c r="B61" s="33">
        <v>1.8242190702631795E-2</v>
      </c>
      <c r="C61" s="33">
        <v>1.7002698921177797E-2</v>
      </c>
      <c r="D61" s="33">
        <v>2.1588870396783578E-2</v>
      </c>
      <c r="E61" s="25">
        <v>69</v>
      </c>
      <c r="F61" s="28">
        <v>3</v>
      </c>
    </row>
    <row r="62" spans="1:6" ht="15" customHeight="1" x14ac:dyDescent="0.25">
      <c r="A62" s="39">
        <v>42693</v>
      </c>
      <c r="B62" s="33">
        <v>1.8021513432516321E-2</v>
      </c>
      <c r="C62" s="33">
        <v>1.7913820179956005E-2</v>
      </c>
      <c r="D62" s="33">
        <v>2.2499991655561782E-2</v>
      </c>
      <c r="E62" s="25">
        <v>80</v>
      </c>
      <c r="F62" s="28">
        <v>3</v>
      </c>
    </row>
    <row r="63" spans="1:6" ht="15" customHeight="1" x14ac:dyDescent="0.25">
      <c r="A63" s="39">
        <v>42700</v>
      </c>
      <c r="B63" s="33">
        <v>2.0982158263450321E-2</v>
      </c>
      <c r="C63" s="33">
        <v>1.8813440104656003E-2</v>
      </c>
      <c r="D63" s="33">
        <v>2.3399611580261784E-2</v>
      </c>
      <c r="E63" s="25">
        <v>90</v>
      </c>
      <c r="F63" s="28">
        <v>5</v>
      </c>
    </row>
    <row r="64" spans="1:6" ht="15" customHeight="1" x14ac:dyDescent="0.25">
      <c r="A64" s="39">
        <v>42707</v>
      </c>
      <c r="B64" s="33">
        <v>2.0461099076974021E-2</v>
      </c>
      <c r="C64" s="33">
        <v>1.9688561375964406E-2</v>
      </c>
      <c r="D64" s="33">
        <v>2.4274732851570183E-2</v>
      </c>
      <c r="E64" s="25">
        <v>111</v>
      </c>
      <c r="F64" s="28">
        <v>8</v>
      </c>
    </row>
    <row r="65" spans="1:6" ht="15" customHeight="1" x14ac:dyDescent="0.25">
      <c r="A65" s="39">
        <v>42714</v>
      </c>
      <c r="B65" s="33">
        <v>2.0999765442830141E-2</v>
      </c>
      <c r="C65" s="33">
        <v>2.0526541482021821E-2</v>
      </c>
      <c r="D65" s="33">
        <v>2.5112712957627605E-2</v>
      </c>
      <c r="E65" s="25">
        <v>211</v>
      </c>
      <c r="F65" s="28">
        <v>3</v>
      </c>
    </row>
    <row r="66" spans="1:6" ht="15" customHeight="1" x14ac:dyDescent="0.25">
      <c r="A66" s="39">
        <v>42721</v>
      </c>
      <c r="B66" s="33">
        <v>2.4060357915075676E-2</v>
      </c>
      <c r="C66" s="33">
        <v>2.1315275816545597E-2</v>
      </c>
      <c r="D66" s="33">
        <v>2.5901447292151377E-2</v>
      </c>
      <c r="E66" s="25">
        <v>414</v>
      </c>
      <c r="F66" s="28">
        <v>6</v>
      </c>
    </row>
    <row r="67" spans="1:6" ht="15" customHeight="1" x14ac:dyDescent="0.25">
      <c r="A67" s="39">
        <v>42728</v>
      </c>
      <c r="B67" s="33">
        <v>3.0077636291967299E-2</v>
      </c>
      <c r="C67" s="33">
        <v>2.2043372986609681E-2</v>
      </c>
      <c r="D67" s="33">
        <v>2.6629544462215458E-2</v>
      </c>
      <c r="E67" s="25">
        <v>804</v>
      </c>
      <c r="F67" s="28">
        <v>12</v>
      </c>
    </row>
    <row r="68" spans="1:6" ht="15" customHeight="1" x14ac:dyDescent="0.25">
      <c r="A68" s="39">
        <v>42735</v>
      </c>
      <c r="B68" s="33">
        <v>4.0682477830695465E-2</v>
      </c>
      <c r="C68" s="33">
        <v>2.2700319791146058E-2</v>
      </c>
      <c r="D68" s="33">
        <v>2.7286491266751839E-2</v>
      </c>
      <c r="E68" s="25">
        <v>1308</v>
      </c>
      <c r="F68" s="28">
        <v>17</v>
      </c>
    </row>
    <row r="69" spans="1:6" ht="15" customHeight="1" x14ac:dyDescent="0.25">
      <c r="A69" s="39">
        <v>42742</v>
      </c>
      <c r="B69" s="33">
        <v>3.8073908174692049E-2</v>
      </c>
      <c r="C69" s="33">
        <v>2.3276633480827889E-2</v>
      </c>
      <c r="D69" s="33">
        <v>2.7862804956433673E-2</v>
      </c>
      <c r="E69" s="25">
        <v>1883</v>
      </c>
      <c r="F69" s="28">
        <v>21</v>
      </c>
    </row>
    <row r="70" spans="1:6" ht="15" customHeight="1" x14ac:dyDescent="0.25">
      <c r="A70" s="39">
        <v>42749</v>
      </c>
      <c r="B70" s="33">
        <v>3.3651889585876872E-2</v>
      </c>
      <c r="C70" s="33">
        <v>2.3763999094195423E-2</v>
      </c>
      <c r="D70" s="33">
        <v>2.8350170569801204E-2</v>
      </c>
      <c r="E70" s="25">
        <v>1732</v>
      </c>
      <c r="F70" s="28">
        <v>38</v>
      </c>
    </row>
    <row r="71" spans="1:6" ht="15" customHeight="1" x14ac:dyDescent="0.25">
      <c r="A71" s="39">
        <v>42756</v>
      </c>
      <c r="B71" s="33">
        <v>3.1269311580768754E-2</v>
      </c>
      <c r="C71" s="33">
        <v>2.4155389881022026E-2</v>
      </c>
      <c r="D71" s="33">
        <v>2.8741561356627806E-2</v>
      </c>
      <c r="E71" s="25">
        <v>1393</v>
      </c>
      <c r="F71" s="28">
        <v>23</v>
      </c>
    </row>
    <row r="72" spans="1:6" ht="15" customHeight="1" x14ac:dyDescent="0.25">
      <c r="A72" s="39">
        <v>42763</v>
      </c>
      <c r="B72" s="33">
        <v>3.3022850810069136E-2</v>
      </c>
      <c r="C72" s="33">
        <v>2.4445169068861069E-2</v>
      </c>
      <c r="D72" s="33">
        <v>2.9031340544466849E-2</v>
      </c>
      <c r="E72" s="25">
        <v>1178</v>
      </c>
      <c r="F72" s="28">
        <v>29</v>
      </c>
    </row>
    <row r="73" spans="1:6" ht="15" customHeight="1" x14ac:dyDescent="0.25">
      <c r="A73" s="39">
        <v>42770</v>
      </c>
      <c r="B73" s="33">
        <v>3.2996188603520493E-2</v>
      </c>
      <c r="C73" s="33">
        <v>2.4629171498915796E-2</v>
      </c>
      <c r="D73" s="33">
        <v>2.9215342974521573E-2</v>
      </c>
      <c r="E73" s="25">
        <v>1213</v>
      </c>
      <c r="F73" s="28">
        <v>66</v>
      </c>
    </row>
    <row r="74" spans="1:6" ht="15" customHeight="1" x14ac:dyDescent="0.25">
      <c r="A74" s="39">
        <v>42777</v>
      </c>
      <c r="B74" s="33">
        <v>2.691797329867035E-2</v>
      </c>
      <c r="C74" s="33">
        <v>2.4704763948921727E-2</v>
      </c>
      <c r="D74" s="33">
        <v>2.9290935424527511E-2</v>
      </c>
      <c r="E74" s="25">
        <v>1189</v>
      </c>
      <c r="F74" s="28">
        <v>64</v>
      </c>
    </row>
    <row r="75" spans="1:6" ht="15" customHeight="1" x14ac:dyDescent="0.25">
      <c r="A75" s="39">
        <v>42784</v>
      </c>
      <c r="B75" s="33">
        <v>2.58516243554704E-2</v>
      </c>
      <c r="C75" s="33">
        <v>2.4670883269401478E-2</v>
      </c>
      <c r="D75" s="33">
        <v>2.9257054745007262E-2</v>
      </c>
      <c r="E75" s="25">
        <v>695</v>
      </c>
      <c r="F75" s="28">
        <v>55</v>
      </c>
    </row>
    <row r="76" spans="1:6" ht="15" customHeight="1" x14ac:dyDescent="0.25">
      <c r="A76" s="39">
        <v>42791</v>
      </c>
      <c r="B76" s="33">
        <v>2.3791178551772939E-2</v>
      </c>
      <c r="C76" s="33">
        <v>2.4528051780974659E-2</v>
      </c>
      <c r="D76" s="33">
        <v>2.9114223256580439E-2</v>
      </c>
      <c r="E76" s="25">
        <v>466</v>
      </c>
      <c r="F76" s="28">
        <v>63</v>
      </c>
    </row>
    <row r="77" spans="1:6" ht="15" customHeight="1" x14ac:dyDescent="0.25">
      <c r="A77" s="39">
        <v>42798</v>
      </c>
      <c r="B77" s="33">
        <v>2.1823684992150261E-2</v>
      </c>
      <c r="C77" s="33">
        <v>2.4278369709727868E-2</v>
      </c>
      <c r="D77" s="33">
        <v>2.8864541185333648E-2</v>
      </c>
      <c r="E77" s="25">
        <v>347</v>
      </c>
      <c r="F77" s="28">
        <v>48</v>
      </c>
    </row>
    <row r="78" spans="1:6" ht="15" customHeight="1" x14ac:dyDescent="0.25">
      <c r="A78" s="39">
        <v>42805</v>
      </c>
      <c r="B78" s="33">
        <v>2.266300731869594E-2</v>
      </c>
      <c r="C78" s="33">
        <v>2.3925484770201188E-2</v>
      </c>
      <c r="D78" s="33">
        <v>2.8511656245806968E-2</v>
      </c>
      <c r="E78" s="25">
        <v>315</v>
      </c>
      <c r="F78" s="28">
        <v>85</v>
      </c>
    </row>
    <row r="79" spans="1:6" ht="15" customHeight="1" x14ac:dyDescent="0.25">
      <c r="A79" s="39">
        <v>42812</v>
      </c>
      <c r="B79" s="33">
        <v>2.3315087953871223E-2</v>
      </c>
      <c r="C79" s="33">
        <v>2.3474539336512761E-2</v>
      </c>
      <c r="D79" s="33">
        <v>2.8060710812118542E-2</v>
      </c>
      <c r="E79" s="25">
        <v>262</v>
      </c>
      <c r="F79" s="28">
        <v>105</v>
      </c>
    </row>
    <row r="80" spans="1:6" ht="15" customHeight="1" x14ac:dyDescent="0.25">
      <c r="A80" s="39">
        <v>42819</v>
      </c>
      <c r="B80" s="33">
        <v>2.0349004903374674E-2</v>
      </c>
      <c r="C80" s="33">
        <v>2.2932095966727798E-2</v>
      </c>
      <c r="D80" s="33">
        <v>2.7518267442333575E-2</v>
      </c>
      <c r="E80" s="25">
        <v>164</v>
      </c>
      <c r="F80" s="28">
        <v>122</v>
      </c>
    </row>
    <row r="81" spans="1:6" ht="15" customHeight="1" x14ac:dyDescent="0.25">
      <c r="A81" s="39">
        <v>42826</v>
      </c>
      <c r="B81" s="33">
        <v>1.9487211037113369E-2</v>
      </c>
      <c r="C81" s="33">
        <v>2.2306042359082876E-2</v>
      </c>
      <c r="D81" s="33">
        <v>2.689221383468866E-2</v>
      </c>
      <c r="E81" s="25">
        <v>105</v>
      </c>
      <c r="F81" s="28">
        <v>104</v>
      </c>
    </row>
    <row r="82" spans="1:6" ht="15" customHeight="1" x14ac:dyDescent="0.25">
      <c r="A82" s="39">
        <v>42833</v>
      </c>
      <c r="B82" s="33">
        <v>1.8176025026431272E-2</v>
      </c>
      <c r="C82" s="33">
        <v>2.160547711655901E-2</v>
      </c>
      <c r="D82" s="33">
        <v>2.6191648592164787E-2</v>
      </c>
      <c r="E82" s="25">
        <v>97</v>
      </c>
      <c r="F82" s="28">
        <v>130</v>
      </c>
    </row>
    <row r="83" spans="1:6" ht="15" customHeight="1" x14ac:dyDescent="0.25">
      <c r="A83" s="39">
        <v>42840</v>
      </c>
      <c r="B83" s="33">
        <v>1.6504757421434788E-2</v>
      </c>
      <c r="C83" s="33">
        <v>2.0840577974244701E-2</v>
      </c>
      <c r="D83" s="33">
        <v>2.5426749449850482E-2</v>
      </c>
      <c r="E83" s="25">
        <v>55</v>
      </c>
      <c r="F83" s="28">
        <v>106</v>
      </c>
    </row>
    <row r="84" spans="1:6" ht="15" customHeight="1" x14ac:dyDescent="0.25">
      <c r="A84" s="39">
        <v>42847</v>
      </c>
      <c r="B84" s="33">
        <v>1.6698532344809561E-2</v>
      </c>
      <c r="C84" s="33">
        <v>2.0022454397916944E-2</v>
      </c>
      <c r="D84" s="33">
        <v>2.4608625873522728E-2</v>
      </c>
      <c r="E84" s="25">
        <v>40</v>
      </c>
      <c r="F84" s="28">
        <v>114</v>
      </c>
    </row>
    <row r="85" spans="1:6" ht="15" customHeight="1" x14ac:dyDescent="0.25">
      <c r="A85" s="39">
        <v>42854</v>
      </c>
      <c r="B85" s="33">
        <v>1.6561342340379169E-2</v>
      </c>
      <c r="C85" s="33">
        <v>1.9162986688615422E-2</v>
      </c>
      <c r="D85" s="33">
        <v>2.3749158164221202E-2</v>
      </c>
      <c r="E85" s="25">
        <v>34</v>
      </c>
      <c r="F85" s="28">
        <v>91</v>
      </c>
    </row>
    <row r="86" spans="1:6" ht="15" customHeight="1" x14ac:dyDescent="0.25">
      <c r="A86" s="39">
        <v>42861</v>
      </c>
      <c r="B86" s="33">
        <v>1.516494337764648E-2</v>
      </c>
      <c r="C86" s="33">
        <v>1.8274653923415561E-2</v>
      </c>
      <c r="D86" s="33">
        <v>2.2860825399021342E-2</v>
      </c>
      <c r="E86" s="25">
        <v>17</v>
      </c>
      <c r="F86" s="28">
        <v>61</v>
      </c>
    </row>
    <row r="87" spans="1:6" ht="15" customHeight="1" x14ac:dyDescent="0.25">
      <c r="A87" s="39">
        <v>42868</v>
      </c>
      <c r="B87" s="33">
        <v>1.4759830333600826E-2</v>
      </c>
      <c r="C87" s="33">
        <v>1.7370353224288114E-2</v>
      </c>
      <c r="D87" s="33">
        <v>2.1956524699893894E-2</v>
      </c>
      <c r="E87" s="25">
        <v>13</v>
      </c>
      <c r="F87" s="28">
        <v>71</v>
      </c>
    </row>
    <row r="88" spans="1:6" ht="15" customHeight="1" x14ac:dyDescent="0.25">
      <c r="A88" s="39">
        <v>42875</v>
      </c>
      <c r="B88" s="33">
        <v>1.5172433424899301E-2</v>
      </c>
      <c r="C88" s="33">
        <v>1.6463212972526252E-2</v>
      </c>
      <c r="D88" s="33">
        <v>2.1049384448132032E-2</v>
      </c>
      <c r="E88" s="25">
        <v>9</v>
      </c>
      <c r="F88" s="28">
        <v>77</v>
      </c>
    </row>
    <row r="89" spans="1:6" ht="15" customHeight="1" x14ac:dyDescent="0.25">
      <c r="A89" s="39">
        <v>42882</v>
      </c>
      <c r="B89" s="33">
        <v>1.4571782064794024E-2</v>
      </c>
      <c r="C89" s="33">
        <v>1.5566402673905529E-2</v>
      </c>
      <c r="D89" s="33">
        <v>2.0152574149511309E-2</v>
      </c>
      <c r="E89" s="25">
        <v>8</v>
      </c>
      <c r="F89" s="28">
        <v>52</v>
      </c>
    </row>
    <row r="90" spans="1:6" ht="15" customHeight="1" x14ac:dyDescent="0.25">
      <c r="A90" s="39">
        <v>42889</v>
      </c>
      <c r="B90" s="33">
        <v>1.379152428928735E-2</v>
      </c>
      <c r="C90" s="33">
        <v>1.469294222824908E-2</v>
      </c>
      <c r="D90" s="33">
        <v>1.927911370385486E-2</v>
      </c>
      <c r="E90" s="25">
        <v>9</v>
      </c>
      <c r="F90" s="28">
        <v>55</v>
      </c>
    </row>
    <row r="91" spans="1:6" ht="15" customHeight="1" x14ac:dyDescent="0.25">
      <c r="A91" s="39">
        <v>42896</v>
      </c>
      <c r="B91" s="33">
        <v>1.526117307229399E-2</v>
      </c>
      <c r="C91" s="33">
        <v>1.3855513365695788E-2</v>
      </c>
      <c r="D91" s="33">
        <v>1.844168484130157E-2</v>
      </c>
      <c r="E91" s="25">
        <v>5</v>
      </c>
      <c r="F91" s="28">
        <v>41</v>
      </c>
    </row>
    <row r="92" spans="1:6" ht="15" customHeight="1" x14ac:dyDescent="0.25">
      <c r="A92" s="39">
        <v>42903</v>
      </c>
      <c r="B92" s="33">
        <v>1.2745180570755113E-2</v>
      </c>
      <c r="C92" s="33">
        <v>1.3066275980589747E-2</v>
      </c>
      <c r="D92" s="33">
        <v>1.7652447456195527E-2</v>
      </c>
      <c r="E92" s="25">
        <v>5</v>
      </c>
      <c r="F92" s="28">
        <v>39</v>
      </c>
    </row>
    <row r="93" spans="1:6" ht="15" customHeight="1" x14ac:dyDescent="0.25">
      <c r="A93" s="39">
        <v>42910</v>
      </c>
      <c r="B93" s="33">
        <v>1.1968305539899877E-2</v>
      </c>
      <c r="C93" s="33">
        <v>1.2336692022978057E-2</v>
      </c>
      <c r="D93" s="33">
        <v>1.6922863498583837E-2</v>
      </c>
      <c r="E93" s="25">
        <v>9</v>
      </c>
      <c r="F93" s="28">
        <v>31</v>
      </c>
    </row>
    <row r="94" spans="1:6" ht="15" customHeight="1" x14ac:dyDescent="0.25">
      <c r="A94" s="39">
        <v>42917</v>
      </c>
      <c r="B94" s="33">
        <v>1.3093908720867404E-2</v>
      </c>
      <c r="C94" s="33">
        <v>1.1677359498249565E-2</v>
      </c>
      <c r="D94" s="33">
        <v>1.6263530973855345E-2</v>
      </c>
      <c r="E94" s="25">
        <v>11</v>
      </c>
      <c r="F94" s="28">
        <v>20</v>
      </c>
    </row>
    <row r="95" spans="1:6" ht="15" customHeight="1" x14ac:dyDescent="0.25">
      <c r="A95" s="39">
        <v>42924</v>
      </c>
      <c r="B95" s="33">
        <v>1.1348072784190961E-2</v>
      </c>
      <c r="C95" s="33">
        <v>1.1097858979053316E-2</v>
      </c>
      <c r="D95" s="33">
        <v>1.5684030454659097E-2</v>
      </c>
      <c r="E95" s="25">
        <v>8</v>
      </c>
      <c r="F95" s="28">
        <v>9</v>
      </c>
    </row>
    <row r="96" spans="1:6" ht="15" customHeight="1" x14ac:dyDescent="0.25">
      <c r="A96" s="39">
        <v>42931</v>
      </c>
      <c r="B96" s="33">
        <v>1.0411440040140491E-2</v>
      </c>
      <c r="C96" s="33">
        <v>1.0606614852423667E-2</v>
      </c>
      <c r="D96" s="33">
        <v>1.5192786328029445E-2</v>
      </c>
      <c r="E96" s="25">
        <v>6</v>
      </c>
      <c r="F96" s="28">
        <v>9</v>
      </c>
    </row>
    <row r="97" spans="1:6" ht="15" customHeight="1" x14ac:dyDescent="0.25">
      <c r="A97" s="39">
        <v>42938</v>
      </c>
      <c r="B97" s="33">
        <v>1.0396240448982352E-2</v>
      </c>
      <c r="C97" s="33">
        <v>1.0210773311632781E-2</v>
      </c>
      <c r="D97" s="33">
        <v>1.4796944787238562E-2</v>
      </c>
      <c r="E97" s="25">
        <v>8</v>
      </c>
      <c r="F97" s="28">
        <v>3</v>
      </c>
    </row>
    <row r="98" spans="1:6" ht="15" customHeight="1" x14ac:dyDescent="0.25">
      <c r="A98" s="39">
        <v>42945</v>
      </c>
      <c r="B98" s="33">
        <v>9.0730877990389119E-3</v>
      </c>
      <c r="C98" s="33">
        <v>9.9160988597821118E-3</v>
      </c>
      <c r="D98" s="33">
        <v>1.4502270335387892E-2</v>
      </c>
      <c r="E98" s="25">
        <v>5</v>
      </c>
      <c r="F98" s="28">
        <v>4</v>
      </c>
    </row>
    <row r="99" spans="1:6" ht="15" customHeight="1" x14ac:dyDescent="0.25">
      <c r="A99" s="39">
        <v>42952</v>
      </c>
      <c r="B99" s="33">
        <v>8.64118269681248E-3</v>
      </c>
      <c r="C99" s="33">
        <v>9.726890824043535E-3</v>
      </c>
      <c r="D99" s="33">
        <v>1.4313062299649315E-2</v>
      </c>
      <c r="E99" s="25">
        <v>6</v>
      </c>
      <c r="F99" s="28">
        <v>1</v>
      </c>
    </row>
    <row r="100" spans="1:6" ht="15" customHeight="1" x14ac:dyDescent="0.25">
      <c r="A100" s="39">
        <v>42959</v>
      </c>
      <c r="B100" s="33">
        <v>9.0197616327644115E-3</v>
      </c>
      <c r="C100" s="33">
        <v>9.6459210896521937E-3</v>
      </c>
      <c r="D100" s="33">
        <v>1.4232092565257974E-2</v>
      </c>
      <c r="E100" s="25">
        <v>8</v>
      </c>
      <c r="F100" s="28">
        <v>5</v>
      </c>
    </row>
    <row r="101" spans="1:6" ht="15" customHeight="1" x14ac:dyDescent="0.25">
      <c r="A101" s="39">
        <v>42966</v>
      </c>
      <c r="B101" s="33">
        <v>9.6015950190632762E-3</v>
      </c>
      <c r="C101" s="33">
        <v>9.6743939554329254E-3</v>
      </c>
      <c r="D101" s="33">
        <v>1.4260565431038706E-2</v>
      </c>
      <c r="E101" s="25">
        <v>5</v>
      </c>
      <c r="F101" s="28">
        <v>2</v>
      </c>
    </row>
    <row r="102" spans="1:6" ht="15" customHeight="1" x14ac:dyDescent="0.25">
      <c r="A102" s="39">
        <v>42973</v>
      </c>
      <c r="B102" s="33">
        <v>1.0902628798309373E-2</v>
      </c>
      <c r="C102" s="33">
        <v>9.8119286922620473E-3</v>
      </c>
      <c r="D102" s="33">
        <v>1.4398100167867826E-2</v>
      </c>
      <c r="E102" s="25">
        <v>4</v>
      </c>
      <c r="F102" s="28">
        <v>5</v>
      </c>
    </row>
    <row r="103" spans="1:6" ht="15" customHeight="1" x14ac:dyDescent="0.25">
      <c r="A103" s="39">
        <v>42980</v>
      </c>
      <c r="B103" s="33">
        <v>1.2517119000986643E-2</v>
      </c>
      <c r="C103" s="33">
        <v>1.0056565057065552E-2</v>
      </c>
      <c r="D103" s="33">
        <v>1.4642736532671332E-2</v>
      </c>
      <c r="E103" s="25">
        <v>4</v>
      </c>
      <c r="F103" s="28">
        <v>2</v>
      </c>
    </row>
    <row r="104" spans="1:6" ht="15" customHeight="1" x14ac:dyDescent="0.25">
      <c r="A104" s="39">
        <v>42987</v>
      </c>
      <c r="B104" s="33">
        <v>1.3622779471775967E-2</v>
      </c>
      <c r="C104" s="33">
        <v>1.040479168249603E-2</v>
      </c>
      <c r="D104" s="33">
        <v>1.4990963158101811E-2</v>
      </c>
      <c r="E104" s="25">
        <v>16</v>
      </c>
      <c r="F104" s="28">
        <v>4</v>
      </c>
    </row>
    <row r="105" spans="1:6" ht="15" customHeight="1" x14ac:dyDescent="0.25">
      <c r="A105" s="39">
        <v>42994</v>
      </c>
      <c r="B105" s="33">
        <v>1.5229230902227473E-2</v>
      </c>
      <c r="C105" s="33">
        <v>1.0851596931128117E-2</v>
      </c>
      <c r="D105" s="33">
        <v>1.5437768406733898E-2</v>
      </c>
      <c r="E105" s="25">
        <v>23</v>
      </c>
      <c r="F105" s="28">
        <v>8</v>
      </c>
    </row>
    <row r="106" spans="1:6" ht="15" customHeight="1" x14ac:dyDescent="0.25">
      <c r="A106" s="39">
        <v>43001</v>
      </c>
      <c r="B106" s="33">
        <v>1.4271862311375068E-2</v>
      </c>
      <c r="C106" s="33">
        <v>1.1390541477664867E-2</v>
      </c>
      <c r="D106" s="33">
        <v>1.5976712953270647E-2</v>
      </c>
      <c r="E106" s="25">
        <v>21</v>
      </c>
      <c r="F106" s="28">
        <v>1</v>
      </c>
    </row>
    <row r="107" spans="1:6" ht="15" customHeight="1" x14ac:dyDescent="0.25">
      <c r="A107" s="39">
        <v>43008</v>
      </c>
      <c r="B107" s="33">
        <v>1.6209590929983145E-2</v>
      </c>
      <c r="C107" s="33">
        <v>1.2013851567966196E-2</v>
      </c>
      <c r="D107" s="33">
        <v>1.6600023043571978E-2</v>
      </c>
      <c r="E107" s="25">
        <v>34</v>
      </c>
      <c r="F107" s="28">
        <v>8</v>
      </c>
    </row>
    <row r="108" spans="1:6" ht="15" customHeight="1" x14ac:dyDescent="0.25">
      <c r="A108" s="39">
        <v>43015</v>
      </c>
      <c r="B108" s="33">
        <v>1.7664760366322318E-2</v>
      </c>
      <c r="C108" s="33">
        <v>1.2712531604253905E-2</v>
      </c>
      <c r="D108" s="33">
        <v>1.7298703079859687E-2</v>
      </c>
      <c r="E108" s="25">
        <v>55</v>
      </c>
      <c r="F108" s="28">
        <v>4</v>
      </c>
    </row>
    <row r="109" spans="1:6" ht="15" customHeight="1" x14ac:dyDescent="0.25">
      <c r="A109" s="39">
        <v>43022</v>
      </c>
      <c r="B109" s="33">
        <v>1.6966384113654968E-2</v>
      </c>
      <c r="C109" s="33">
        <v>1.3476494425951739E-2</v>
      </c>
      <c r="D109" s="33">
        <v>1.8062665901557522E-2</v>
      </c>
      <c r="E109" s="25">
        <v>52</v>
      </c>
      <c r="F109" s="28">
        <v>11</v>
      </c>
    </row>
    <row r="110" spans="1:6" ht="15" customHeight="1" x14ac:dyDescent="0.25">
      <c r="A110" s="39">
        <v>43029</v>
      </c>
      <c r="B110" s="33">
        <v>1.8109665450345851E-2</v>
      </c>
      <c r="C110" s="33">
        <v>1.4294707399338002E-2</v>
      </c>
      <c r="D110" s="33">
        <v>1.8880878874943781E-2</v>
      </c>
      <c r="E110" s="25">
        <v>64</v>
      </c>
      <c r="F110" s="28">
        <v>17</v>
      </c>
    </row>
    <row r="111" spans="1:6" ht="15" customHeight="1" x14ac:dyDescent="0.25">
      <c r="A111" s="39">
        <v>43036</v>
      </c>
      <c r="B111" s="33">
        <v>1.8872516213815509E-2</v>
      </c>
      <c r="C111" s="33">
        <v>1.5155352200233129E-2</v>
      </c>
      <c r="D111" s="33">
        <v>1.974152367583891E-2</v>
      </c>
      <c r="E111" s="25">
        <v>104</v>
      </c>
      <c r="F111" s="28">
        <v>31</v>
      </c>
    </row>
    <row r="112" spans="1:6" ht="15" customHeight="1" x14ac:dyDescent="0.25">
      <c r="A112" s="39">
        <v>43043</v>
      </c>
      <c r="B112" s="33">
        <v>2.0057915570787174E-2</v>
      </c>
      <c r="C112" s="33">
        <v>1.6045995975632388E-2</v>
      </c>
      <c r="D112" s="33">
        <v>2.0632167451238172E-2</v>
      </c>
      <c r="E112" s="25">
        <v>121</v>
      </c>
      <c r="F112" s="28">
        <v>44</v>
      </c>
    </row>
    <row r="113" spans="1:6" ht="15" customHeight="1" x14ac:dyDescent="0.25">
      <c r="A113" s="39">
        <v>43050</v>
      </c>
      <c r="B113" s="33">
        <v>2.0174918087768633E-2</v>
      </c>
      <c r="C113" s="33">
        <v>1.6953771405395342E-2</v>
      </c>
      <c r="D113" s="33">
        <v>2.1539942881001122E-2</v>
      </c>
      <c r="E113" s="25">
        <v>154</v>
      </c>
      <c r="F113" s="28">
        <v>57</v>
      </c>
    </row>
    <row r="114" spans="1:6" ht="15" customHeight="1" x14ac:dyDescent="0.25">
      <c r="A114" s="39">
        <v>43057</v>
      </c>
      <c r="B114" s="33">
        <v>2.110098690022464E-2</v>
      </c>
      <c r="C114" s="33">
        <v>1.7865563056206939E-2</v>
      </c>
      <c r="D114" s="33">
        <v>2.245173453181272E-2</v>
      </c>
      <c r="E114" s="25">
        <v>162</v>
      </c>
      <c r="F114" s="28">
        <v>57</v>
      </c>
    </row>
    <row r="115" spans="1:6" ht="15" customHeight="1" x14ac:dyDescent="0.25">
      <c r="A115" s="39">
        <v>43064</v>
      </c>
      <c r="B115" s="33">
        <v>2.3330923855369803E-2</v>
      </c>
      <c r="C115" s="33">
        <v>1.8768197328895321E-2</v>
      </c>
      <c r="D115" s="33">
        <v>2.3354368804501102E-2</v>
      </c>
      <c r="E115" s="25">
        <v>251</v>
      </c>
      <c r="F115" s="28">
        <v>42</v>
      </c>
    </row>
    <row r="116" spans="1:6" ht="15" customHeight="1" x14ac:dyDescent="0.25">
      <c r="A116" s="39">
        <v>43071</v>
      </c>
      <c r="B116" s="33">
        <v>2.0369271931042317E-2</v>
      </c>
      <c r="C116" s="33">
        <v>1.9648633248150239E-2</v>
      </c>
      <c r="D116" s="33">
        <v>2.4234804723756019E-2</v>
      </c>
      <c r="E116" s="25">
        <v>302</v>
      </c>
      <c r="F116" s="28">
        <v>72</v>
      </c>
    </row>
    <row r="117" spans="1:6" ht="15" customHeight="1" x14ac:dyDescent="0.25">
      <c r="A117" s="39">
        <v>43078</v>
      </c>
      <c r="B117" s="33">
        <v>2.5373675621065721E-2</v>
      </c>
      <c r="C117" s="33">
        <v>2.0494151331485532E-2</v>
      </c>
      <c r="D117" s="33">
        <v>2.5080322807091313E-2</v>
      </c>
      <c r="E117" s="25">
        <v>493</v>
      </c>
      <c r="F117" s="28">
        <v>116</v>
      </c>
    </row>
    <row r="118" spans="1:6" ht="15" customHeight="1" x14ac:dyDescent="0.25">
      <c r="A118" s="39">
        <v>43085</v>
      </c>
      <c r="B118" s="33">
        <v>3.3955185790118414E-2</v>
      </c>
      <c r="C118" s="33">
        <v>2.1292537802106846E-2</v>
      </c>
      <c r="D118" s="33">
        <v>2.5878709277712627E-2</v>
      </c>
      <c r="E118" s="25">
        <v>870</v>
      </c>
      <c r="F118" s="28">
        <v>221</v>
      </c>
    </row>
    <row r="119" spans="1:6" ht="15" customHeight="1" x14ac:dyDescent="0.25">
      <c r="A119" s="39">
        <v>43092</v>
      </c>
      <c r="B119" s="33">
        <v>4.7507726444250734E-2</v>
      </c>
      <c r="C119" s="33">
        <v>2.2032261477778911E-2</v>
      </c>
      <c r="D119" s="33">
        <v>2.6618432953384688E-2</v>
      </c>
      <c r="E119" s="25">
        <v>1575</v>
      </c>
      <c r="F119" s="28">
        <v>383</v>
      </c>
    </row>
    <row r="120" spans="1:6" ht="15" customHeight="1" x14ac:dyDescent="0.25">
      <c r="A120" s="39">
        <v>43099</v>
      </c>
      <c r="B120" s="33">
        <v>7.5086031759193997E-2</v>
      </c>
      <c r="C120" s="33">
        <v>2.2702640773858185E-2</v>
      </c>
      <c r="D120" s="33">
        <v>2.7288812249463969E-2</v>
      </c>
      <c r="E120" s="25">
        <v>2366</v>
      </c>
      <c r="F120" s="28">
        <v>575</v>
      </c>
    </row>
    <row r="121" spans="1:6" ht="15" customHeight="1" x14ac:dyDescent="0.25">
      <c r="A121" s="39">
        <v>43106</v>
      </c>
      <c r="B121" s="33">
        <v>8.2037115738773203E-2</v>
      </c>
      <c r="C121" s="33">
        <v>2.3293998401830333E-2</v>
      </c>
      <c r="D121" s="33">
        <v>2.7880169877436113E-2</v>
      </c>
      <c r="E121" s="25">
        <v>2490</v>
      </c>
      <c r="F121" s="28">
        <v>630</v>
      </c>
    </row>
    <row r="122" spans="1:6" ht="15" customHeight="1" x14ac:dyDescent="0.25">
      <c r="A122" s="39">
        <v>43113</v>
      </c>
      <c r="B122" s="33">
        <v>6.1815222408473626E-2</v>
      </c>
      <c r="C122" s="33">
        <v>2.3797801522895269E-2</v>
      </c>
      <c r="D122" s="33">
        <v>2.838397299850105E-2</v>
      </c>
      <c r="E122" s="25">
        <v>1626</v>
      </c>
      <c r="F122" s="28">
        <v>674</v>
      </c>
    </row>
    <row r="123" spans="1:6" ht="15" customHeight="1" x14ac:dyDescent="0.25">
      <c r="A123" s="39">
        <v>43120</v>
      </c>
      <c r="B123" s="33">
        <v>5.1588541992272974E-2</v>
      </c>
      <c r="C123" s="33">
        <v>2.4206785326792483E-2</v>
      </c>
      <c r="D123" s="33">
        <v>2.879295680239826E-2</v>
      </c>
      <c r="E123" s="25">
        <v>1090</v>
      </c>
      <c r="F123" s="28">
        <v>553</v>
      </c>
    </row>
    <row r="124" spans="1:6" ht="15" customHeight="1" x14ac:dyDescent="0.25">
      <c r="A124" s="39">
        <v>43127</v>
      </c>
      <c r="B124" s="33">
        <v>5.0058533730061951E-2</v>
      </c>
      <c r="C124" s="33">
        <v>2.4515058246107821E-2</v>
      </c>
      <c r="D124" s="33">
        <v>2.9101229721713598E-2</v>
      </c>
      <c r="E124" s="25">
        <v>839</v>
      </c>
      <c r="F124" s="28">
        <v>692</v>
      </c>
    </row>
    <row r="125" spans="1:6" ht="15" customHeight="1" x14ac:dyDescent="0.25">
      <c r="A125" s="39">
        <v>43134</v>
      </c>
      <c r="B125" s="33">
        <v>5.3686053297023924E-2</v>
      </c>
      <c r="C125" s="33">
        <v>2.4718187282270831E-2</v>
      </c>
      <c r="D125" s="33">
        <v>2.9304358757876608E-2</v>
      </c>
      <c r="E125" s="25">
        <v>734</v>
      </c>
      <c r="F125" s="28">
        <v>727</v>
      </c>
    </row>
    <row r="126" spans="1:6" ht="15" customHeight="1" x14ac:dyDescent="0.25">
      <c r="A126" s="39">
        <v>43141</v>
      </c>
      <c r="B126" s="33">
        <v>4.978409090909091E-2</v>
      </c>
      <c r="C126" s="33">
        <v>2.4813262207489074E-2</v>
      </c>
      <c r="D126" s="33">
        <v>2.9399433683094854E-2</v>
      </c>
      <c r="E126" s="25">
        <v>562</v>
      </c>
      <c r="F126" s="28">
        <v>814</v>
      </c>
    </row>
    <row r="127" spans="1:6" ht="15" customHeight="1" x14ac:dyDescent="0.25">
      <c r="A127" s="39">
        <v>43148</v>
      </c>
      <c r="B127" s="33">
        <v>4.5392545988522839E-2</v>
      </c>
      <c r="C127" s="33">
        <v>2.4798937712800017E-2</v>
      </c>
      <c r="D127" s="33">
        <v>2.9385109188405797E-2</v>
      </c>
      <c r="E127" s="25">
        <v>419</v>
      </c>
      <c r="F127" s="28">
        <v>762</v>
      </c>
    </row>
    <row r="128" spans="1:6" ht="15" customHeight="1" x14ac:dyDescent="0.25">
      <c r="A128" s="39">
        <v>43155</v>
      </c>
      <c r="B128" s="33">
        <v>4.2115133186302348E-2</v>
      </c>
      <c r="C128" s="33">
        <v>2.4675452891821395E-2</v>
      </c>
      <c r="D128" s="33">
        <v>2.9261624367427175E-2</v>
      </c>
      <c r="E128" s="25">
        <v>321</v>
      </c>
      <c r="F128" s="28">
        <v>649</v>
      </c>
    </row>
    <row r="129" spans="1:6" ht="15" customHeight="1" x14ac:dyDescent="0.25">
      <c r="A129" s="39">
        <v>43162</v>
      </c>
      <c r="B129" s="33">
        <v>4.2005102732550259E-2</v>
      </c>
      <c r="C129" s="33">
        <v>2.4444627778022237E-2</v>
      </c>
      <c r="D129" s="33">
        <v>2.9030799253628017E-2</v>
      </c>
      <c r="E129" s="25">
        <v>328</v>
      </c>
      <c r="F129" s="28">
        <v>867</v>
      </c>
    </row>
    <row r="130" spans="1:6" ht="15" customHeight="1" x14ac:dyDescent="0.25">
      <c r="A130" s="39">
        <v>43169</v>
      </c>
      <c r="B130" s="33">
        <v>4.0356412710792829E-2</v>
      </c>
      <c r="C130" s="33">
        <v>2.4109836985664199E-2</v>
      </c>
      <c r="D130" s="33">
        <v>2.8696008461269976E-2</v>
      </c>
      <c r="E130" s="25">
        <v>349</v>
      </c>
      <c r="F130" s="28">
        <v>959</v>
      </c>
    </row>
    <row r="131" spans="1:6" ht="15" customHeight="1" x14ac:dyDescent="0.25">
      <c r="A131" s="39">
        <v>43176</v>
      </c>
      <c r="B131" s="33">
        <v>3.6237676525446308E-2</v>
      </c>
      <c r="C131" s="33">
        <v>2.3675960836164512E-2</v>
      </c>
      <c r="D131" s="33">
        <v>2.8262132311770292E-2</v>
      </c>
      <c r="E131" s="25">
        <v>245</v>
      </c>
      <c r="F131" s="28">
        <v>850</v>
      </c>
    </row>
    <row r="132" spans="1:6" ht="15" customHeight="1" x14ac:dyDescent="0.25">
      <c r="A132" s="39">
        <v>43183</v>
      </c>
      <c r="B132" s="33">
        <v>3.2375520389066416E-2</v>
      </c>
      <c r="C132" s="33">
        <v>2.3149314677704359E-2</v>
      </c>
      <c r="D132" s="33">
        <v>2.7735486153310139E-2</v>
      </c>
      <c r="E132" s="25">
        <v>433</v>
      </c>
      <c r="F132" s="28">
        <v>386</v>
      </c>
    </row>
    <row r="133" spans="1:6" ht="15" customHeight="1" x14ac:dyDescent="0.25">
      <c r="A133" s="39">
        <v>43190</v>
      </c>
      <c r="B133" s="33">
        <v>2.8834998951708716E-2</v>
      </c>
      <c r="C133" s="33">
        <v>2.2537557421727764E-2</v>
      </c>
      <c r="D133" s="33">
        <v>2.7123728897333544E-2</v>
      </c>
      <c r="E133" s="25">
        <v>117</v>
      </c>
      <c r="F133" s="28">
        <v>371</v>
      </c>
    </row>
    <row r="134" spans="1:6" ht="15" customHeight="1" x14ac:dyDescent="0.25">
      <c r="A134" s="39">
        <v>43197</v>
      </c>
      <c r="B134" s="33">
        <v>2.4485707884714224E-2</v>
      </c>
      <c r="C134" s="33">
        <v>2.1849580620972805E-2</v>
      </c>
      <c r="D134" s="33">
        <v>2.6435752096578585E-2</v>
      </c>
      <c r="E134" s="25">
        <v>69</v>
      </c>
      <c r="F134" s="28">
        <v>221</v>
      </c>
    </row>
    <row r="135" spans="1:6" ht="15" customHeight="1" x14ac:dyDescent="0.25">
      <c r="A135" s="39">
        <v>43204</v>
      </c>
      <c r="B135" s="33">
        <v>1.8250902412766765E-2</v>
      </c>
      <c r="C135" s="33">
        <v>2.1095379695487918E-2</v>
      </c>
      <c r="D135" s="33">
        <v>2.5681551171093699E-2</v>
      </c>
      <c r="E135" s="25">
        <v>42</v>
      </c>
      <c r="F135" s="28">
        <v>134</v>
      </c>
    </row>
    <row r="136" spans="1:6" ht="15" customHeight="1" x14ac:dyDescent="0.25">
      <c r="A136" s="39">
        <v>43211</v>
      </c>
      <c r="B136" s="33">
        <v>1.8031437419152523E-2</v>
      </c>
      <c r="C136" s="33">
        <v>2.0285909171633022E-2</v>
      </c>
      <c r="D136" s="33">
        <v>2.4872080647238802E-2</v>
      </c>
      <c r="E136" s="25">
        <v>31</v>
      </c>
      <c r="F136" s="28">
        <v>64</v>
      </c>
    </row>
    <row r="137" spans="1:6" ht="15" customHeight="1" x14ac:dyDescent="0.25">
      <c r="A137" s="39">
        <v>43218</v>
      </c>
      <c r="B137" s="33">
        <v>1.8514735175443078E-2</v>
      </c>
      <c r="C137" s="33">
        <v>1.9432924030599916E-2</v>
      </c>
      <c r="D137" s="33">
        <v>2.4019095506205693E-2</v>
      </c>
      <c r="E137" s="25">
        <v>35</v>
      </c>
      <c r="F137" s="28">
        <v>69</v>
      </c>
    </row>
    <row r="138" spans="1:6" ht="15" customHeight="1" x14ac:dyDescent="0.25">
      <c r="A138" s="39">
        <v>43225</v>
      </c>
      <c r="B138" s="33">
        <v>1.8008964815084162E-2</v>
      </c>
      <c r="C138" s="33">
        <v>1.8548809464159093E-2</v>
      </c>
      <c r="D138" s="33">
        <v>2.313498093976487E-2</v>
      </c>
      <c r="E138" s="25">
        <v>20</v>
      </c>
      <c r="F138" s="28">
        <v>44</v>
      </c>
    </row>
    <row r="139" spans="1:6" ht="15" customHeight="1" x14ac:dyDescent="0.25">
      <c r="A139" s="39">
        <v>43232</v>
      </c>
      <c r="B139" s="33">
        <v>1.6791339619659694E-2</v>
      </c>
      <c r="C139" s="33">
        <v>1.7646401503235338E-2</v>
      </c>
      <c r="D139" s="33">
        <v>2.2232572978841118E-2</v>
      </c>
      <c r="E139" s="25">
        <v>3</v>
      </c>
      <c r="F139" s="28">
        <v>21</v>
      </c>
    </row>
    <row r="140" spans="1:6" ht="15" customHeight="1" x14ac:dyDescent="0.25">
      <c r="A140" s="39">
        <v>43239</v>
      </c>
      <c r="B140" s="33">
        <v>1.51102640893003E-2</v>
      </c>
      <c r="C140" s="33">
        <v>1.6738801117099852E-2</v>
      </c>
      <c r="D140" s="33">
        <v>2.1324972592705632E-2</v>
      </c>
      <c r="E140" s="25">
        <v>7</v>
      </c>
      <c r="F140" s="28">
        <v>9</v>
      </c>
    </row>
    <row r="141" spans="1:6" ht="15" customHeight="1" x14ac:dyDescent="0.25">
      <c r="A141" s="39">
        <v>43246</v>
      </c>
      <c r="B141" s="33">
        <v>1.5602159408333696E-2</v>
      </c>
      <c r="C141" s="33">
        <v>1.5839184475531464E-2</v>
      </c>
      <c r="D141" s="33">
        <v>2.0425355951137245E-2</v>
      </c>
      <c r="E141" s="25">
        <v>7</v>
      </c>
      <c r="F141" s="28">
        <v>8</v>
      </c>
    </row>
    <row r="142" spans="1:6" ht="15" customHeight="1" x14ac:dyDescent="0.25">
      <c r="A142" s="39">
        <v>43253</v>
      </c>
      <c r="B142" s="33">
        <v>1.5051467784979032E-2</v>
      </c>
      <c r="C142" s="33">
        <v>1.4960612121868739E-2</v>
      </c>
      <c r="D142" s="33">
        <v>1.9546783597474519E-2</v>
      </c>
      <c r="E142" s="25">
        <v>2</v>
      </c>
      <c r="F142" s="28">
        <v>2</v>
      </c>
    </row>
    <row r="143" spans="1:6" ht="15" customHeight="1" x14ac:dyDescent="0.25">
      <c r="A143" s="39">
        <v>43260</v>
      </c>
      <c r="B143" s="33">
        <v>1.3448962183679272E-2</v>
      </c>
      <c r="C143" s="33">
        <v>1.4115839820648885E-2</v>
      </c>
      <c r="D143" s="33">
        <v>1.8702011296254664E-2</v>
      </c>
      <c r="E143" s="25">
        <v>1</v>
      </c>
      <c r="F143" s="28">
        <v>10</v>
      </c>
    </row>
    <row r="144" spans="1:6" ht="15" customHeight="1" x14ac:dyDescent="0.25">
      <c r="A144" s="39">
        <v>43267</v>
      </c>
      <c r="B144" s="33">
        <v>1.3127132796050243E-2</v>
      </c>
      <c r="C144" s="33">
        <v>1.331713381927694E-2</v>
      </c>
      <c r="D144" s="33">
        <v>1.790330529488272E-2</v>
      </c>
      <c r="E144" s="25">
        <v>1</v>
      </c>
      <c r="F144" s="28">
        <v>2</v>
      </c>
    </row>
    <row r="145" spans="1:6" ht="15" customHeight="1" x14ac:dyDescent="0.25">
      <c r="A145" s="39">
        <v>43274</v>
      </c>
      <c r="B145" s="33">
        <v>1.4363143631436315E-2</v>
      </c>
      <c r="C145" s="33">
        <v>1.2576093199240546E-2</v>
      </c>
      <c r="D145" s="33">
        <v>1.7162264674846328E-2</v>
      </c>
      <c r="E145" s="25">
        <v>2</v>
      </c>
      <c r="F145" s="28">
        <v>1</v>
      </c>
    </row>
    <row r="146" spans="1:6" ht="15" customHeight="1" x14ac:dyDescent="0.25">
      <c r="A146" s="39">
        <v>43281</v>
      </c>
      <c r="B146" s="33">
        <v>1.3441131884790299E-2</v>
      </c>
      <c r="C146" s="33">
        <v>1.1903481889710585E-2</v>
      </c>
      <c r="D146" s="33">
        <v>1.6489653365316367E-2</v>
      </c>
      <c r="E146" s="25">
        <v>1</v>
      </c>
      <c r="F146" s="28">
        <v>2</v>
      </c>
    </row>
    <row r="147" spans="1:6" ht="15" customHeight="1" x14ac:dyDescent="0.25">
      <c r="A147" s="39">
        <v>43288</v>
      </c>
      <c r="B147" s="33">
        <v>1.0353296200581069E-2</v>
      </c>
      <c r="C147" s="33">
        <v>1.1309072776429946E-2</v>
      </c>
      <c r="D147" s="33">
        <v>1.5895244252035728E-2</v>
      </c>
      <c r="E147" s="25">
        <v>0</v>
      </c>
      <c r="F147" s="28">
        <v>1</v>
      </c>
    </row>
    <row r="148" spans="1:6" ht="15" customHeight="1" x14ac:dyDescent="0.25">
      <c r="A148" s="39">
        <v>43295</v>
      </c>
      <c r="B148" s="33">
        <v>9.1821636833096399E-3</v>
      </c>
      <c r="C148" s="33">
        <v>1.0801506163619294E-2</v>
      </c>
      <c r="D148" s="33">
        <v>1.5387677639225075E-2</v>
      </c>
      <c r="E148" s="25">
        <v>3</v>
      </c>
      <c r="F148" s="28">
        <v>1</v>
      </c>
    </row>
    <row r="149" spans="1:6" ht="15" customHeight="1" x14ac:dyDescent="0.25">
      <c r="A149" s="39">
        <v>43302</v>
      </c>
      <c r="B149" s="33">
        <v>8.7811836025140037E-3</v>
      </c>
      <c r="C149" s="33">
        <v>1.0388164638758799E-2</v>
      </c>
      <c r="D149" s="33">
        <v>1.497433611436458E-2</v>
      </c>
      <c r="E149" s="25">
        <v>5</v>
      </c>
      <c r="F149" s="28">
        <v>0</v>
      </c>
    </row>
    <row r="150" spans="1:6" ht="15" customHeight="1" x14ac:dyDescent="0.25">
      <c r="A150" s="39">
        <v>43309</v>
      </c>
      <c r="B150" s="33">
        <v>8.2338832338832331E-3</v>
      </c>
      <c r="C150" s="33">
        <v>1.0075066152545329E-2</v>
      </c>
      <c r="D150" s="33">
        <v>1.466123762815111E-2</v>
      </c>
      <c r="E150" s="25">
        <v>9</v>
      </c>
      <c r="F150" s="28">
        <v>0</v>
      </c>
    </row>
    <row r="151" spans="1:6" ht="15" customHeight="1" x14ac:dyDescent="0.25">
      <c r="A151" s="39">
        <v>43316</v>
      </c>
      <c r="B151" s="33">
        <v>8.5027946248067542E-3</v>
      </c>
      <c r="C151" s="33">
        <v>9.8667768625197595E-3</v>
      </c>
      <c r="D151" s="33">
        <v>1.445294833812554E-2</v>
      </c>
      <c r="E151" s="25">
        <v>5</v>
      </c>
      <c r="F151" s="28">
        <v>0</v>
      </c>
    </row>
    <row r="152" spans="1:6" ht="15" customHeight="1" x14ac:dyDescent="0.25">
      <c r="A152" s="39">
        <v>43323</v>
      </c>
      <c r="B152" s="33">
        <v>9.106665491613054E-3</v>
      </c>
      <c r="C152" s="33">
        <v>9.7663450026268823E-3</v>
      </c>
      <c r="D152" s="33">
        <v>1.4352516478232663E-2</v>
      </c>
      <c r="E152" s="25">
        <v>5</v>
      </c>
      <c r="F152" s="28">
        <v>0</v>
      </c>
    </row>
    <row r="153" spans="1:6" ht="15" customHeight="1" x14ac:dyDescent="0.25">
      <c r="A153" s="39">
        <v>43330</v>
      </c>
      <c r="B153" s="33">
        <v>8.7620824889562774E-3</v>
      </c>
      <c r="C153" s="33">
        <v>9.775256736457268E-3</v>
      </c>
      <c r="D153" s="33">
        <v>1.4361428212063048E-2</v>
      </c>
      <c r="E153" s="25">
        <v>4</v>
      </c>
      <c r="F153" s="28">
        <v>0</v>
      </c>
    </row>
    <row r="154" spans="1:6" ht="15" customHeight="1" x14ac:dyDescent="0.25">
      <c r="A154" s="39">
        <v>43337</v>
      </c>
      <c r="B154" s="33">
        <v>8.7203678626170036E-3</v>
      </c>
      <c r="C154" s="33">
        <v>9.8934146335369032E-3</v>
      </c>
      <c r="D154" s="33">
        <v>1.4479586109142684E-2</v>
      </c>
      <c r="E154" s="25">
        <v>2</v>
      </c>
      <c r="F154" s="28">
        <v>0</v>
      </c>
    </row>
    <row r="155" spans="1:6" ht="15" customHeight="1" x14ac:dyDescent="0.25">
      <c r="A155" s="39">
        <v>43344</v>
      </c>
      <c r="B155" s="33">
        <v>1.127830162046186E-2</v>
      </c>
      <c r="C155" s="33">
        <v>1.0119139080386742E-2</v>
      </c>
      <c r="D155" s="33">
        <v>1.4705310555992522E-2</v>
      </c>
      <c r="E155" s="25">
        <v>3</v>
      </c>
      <c r="F155" s="28">
        <v>0</v>
      </c>
    </row>
    <row r="156" spans="1:6" ht="15" customHeight="1" x14ac:dyDescent="0.25">
      <c r="A156" s="39">
        <v>43351</v>
      </c>
      <c r="B156" s="33">
        <v>1.2578993081553805E-2</v>
      </c>
      <c r="C156" s="33">
        <v>1.0449192605916126E-2</v>
      </c>
      <c r="D156" s="33">
        <v>1.5035364081521906E-2</v>
      </c>
      <c r="E156" s="25">
        <v>2</v>
      </c>
      <c r="F156" s="28">
        <v>2</v>
      </c>
    </row>
    <row r="157" spans="1:6" ht="15" customHeight="1" x14ac:dyDescent="0.25">
      <c r="A157" s="39">
        <v>43358</v>
      </c>
      <c r="B157" s="33">
        <v>1.4138430433473379E-2</v>
      </c>
      <c r="C157" s="33">
        <v>1.0878826768851928E-2</v>
      </c>
      <c r="D157" s="33">
        <v>1.5464998244457708E-2</v>
      </c>
      <c r="E157" s="25">
        <v>5</v>
      </c>
      <c r="F157" s="28">
        <v>1</v>
      </c>
    </row>
    <row r="158" spans="1:6" ht="15" customHeight="1" x14ac:dyDescent="0.25">
      <c r="A158" s="39">
        <v>43365</v>
      </c>
      <c r="B158" s="33">
        <v>1.3146558127098249E-2</v>
      </c>
      <c r="C158" s="33">
        <v>1.140185092814529E-2</v>
      </c>
      <c r="D158" s="33">
        <v>1.5988022403751072E-2</v>
      </c>
      <c r="E158" s="25">
        <v>9</v>
      </c>
      <c r="F158" s="28">
        <v>1</v>
      </c>
    </row>
    <row r="159" spans="1:6" ht="15" customHeight="1" x14ac:dyDescent="0.25">
      <c r="A159" s="39">
        <v>43372</v>
      </c>
      <c r="B159" s="33">
        <v>1.3341851516187024E-2</v>
      </c>
      <c r="C159" s="33">
        <v>1.201072190037261E-2</v>
      </c>
      <c r="D159" s="33">
        <v>1.6596893375978389E-2</v>
      </c>
      <c r="E159" s="25">
        <v>11</v>
      </c>
      <c r="F159" s="28">
        <v>1</v>
      </c>
    </row>
    <row r="160" spans="1:6" ht="15" customHeight="1" x14ac:dyDescent="0.25">
      <c r="A160" s="39">
        <v>43379</v>
      </c>
      <c r="B160" s="33">
        <v>1.4625003420253373E-2</v>
      </c>
      <c r="C160" s="33">
        <v>1.2696653205646341E-2</v>
      </c>
      <c r="D160" s="33">
        <v>1.7282824681252119E-2</v>
      </c>
      <c r="E160" s="25">
        <v>12</v>
      </c>
      <c r="F160" s="28">
        <v>2</v>
      </c>
    </row>
    <row r="161" spans="1:6" ht="15" customHeight="1" x14ac:dyDescent="0.25">
      <c r="A161" s="39">
        <v>43386</v>
      </c>
      <c r="B161" s="33">
        <v>1.3214739517153748E-2</v>
      </c>
      <c r="C161" s="33">
        <v>1.3449742319856638E-2</v>
      </c>
      <c r="D161" s="33">
        <v>1.8035913795462419E-2</v>
      </c>
      <c r="E161" s="25">
        <v>13</v>
      </c>
      <c r="F161" s="28">
        <v>2</v>
      </c>
    </row>
    <row r="162" spans="1:6" ht="15" customHeight="1" x14ac:dyDescent="0.25">
      <c r="A162" s="39">
        <v>43393</v>
      </c>
      <c r="B162" s="33">
        <v>1.5246132943143812E-2</v>
      </c>
      <c r="C162" s="33">
        <v>1.4259114090283196E-2</v>
      </c>
      <c r="D162" s="33">
        <v>1.8845285565888978E-2</v>
      </c>
      <c r="E162" s="25">
        <v>15</v>
      </c>
      <c r="F162" s="28">
        <v>3</v>
      </c>
    </row>
    <row r="163" spans="1:6" ht="15" customHeight="1" x14ac:dyDescent="0.25">
      <c r="A163" s="39">
        <v>43400</v>
      </c>
      <c r="B163" s="33">
        <v>1.7058916442900016E-2</v>
      </c>
      <c r="C163" s="33">
        <v>1.5113078237527588E-2</v>
      </c>
      <c r="D163" s="33">
        <v>1.9699249713133367E-2</v>
      </c>
      <c r="E163" s="25">
        <v>21</v>
      </c>
      <c r="F163" s="28">
        <v>0</v>
      </c>
    </row>
    <row r="164" spans="1:6" ht="15" customHeight="1" x14ac:dyDescent="0.25">
      <c r="A164" s="39">
        <v>43407</v>
      </c>
      <c r="B164" s="33">
        <v>1.8137009511340445E-2</v>
      </c>
      <c r="C164" s="33">
        <v>1.5999298662707689E-2</v>
      </c>
      <c r="D164" s="33">
        <v>2.058547013831347E-2</v>
      </c>
      <c r="E164" s="25">
        <v>33</v>
      </c>
      <c r="F164" s="28">
        <v>1</v>
      </c>
    </row>
    <row r="165" spans="1:6" ht="15" customHeight="1" x14ac:dyDescent="0.25">
      <c r="A165" s="39">
        <v>43414</v>
      </c>
      <c r="B165" s="33">
        <v>1.9568920251527223E-2</v>
      </c>
      <c r="C165" s="33">
        <v>1.6904972107882901E-2</v>
      </c>
      <c r="D165" s="33">
        <v>2.1491143583488682E-2</v>
      </c>
      <c r="E165" s="25">
        <v>41</v>
      </c>
      <c r="F165" s="28">
        <v>2</v>
      </c>
    </row>
    <row r="166" spans="1:6" ht="15" customHeight="1" x14ac:dyDescent="0.25">
      <c r="A166" s="39">
        <v>43421</v>
      </c>
      <c r="B166" s="33">
        <v>2.194980199224188E-2</v>
      </c>
      <c r="C166" s="33">
        <v>1.7817013582219529E-2</v>
      </c>
      <c r="D166" s="33">
        <v>2.2403185057825306E-2</v>
      </c>
      <c r="E166" s="25">
        <v>82</v>
      </c>
      <c r="F166" s="28">
        <v>4</v>
      </c>
    </row>
    <row r="167" spans="1:6" ht="15" customHeight="1" x14ac:dyDescent="0.25">
      <c r="A167" s="39">
        <v>43428</v>
      </c>
      <c r="B167" s="33">
        <v>2.4554128211524071E-2</v>
      </c>
      <c r="C167" s="33">
        <v>1.8722245868418363E-2</v>
      </c>
      <c r="D167" s="33">
        <v>2.3308417344024144E-2</v>
      </c>
      <c r="E167" s="25">
        <v>146</v>
      </c>
      <c r="F167" s="28">
        <v>9</v>
      </c>
    </row>
    <row r="168" spans="1:6" ht="15" customHeight="1" x14ac:dyDescent="0.25">
      <c r="A168" s="39">
        <v>43435</v>
      </c>
      <c r="B168" s="33">
        <v>2.4436583628113944E-2</v>
      </c>
      <c r="C168" s="33">
        <v>1.9607590364833314E-2</v>
      </c>
      <c r="D168" s="33">
        <v>2.4193761840439098E-2</v>
      </c>
      <c r="E168" s="25">
        <v>238</v>
      </c>
      <c r="F168" s="28">
        <v>2</v>
      </c>
    </row>
    <row r="169" spans="1:6" ht="15" customHeight="1" x14ac:dyDescent="0.25">
      <c r="A169" s="39">
        <v>43442</v>
      </c>
      <c r="B169" s="33">
        <v>2.5054695943274377E-2</v>
      </c>
      <c r="C169" s="33">
        <v>2.0460256499366229E-2</v>
      </c>
      <c r="D169" s="33">
        <v>2.5046427974972009E-2</v>
      </c>
      <c r="E169" s="25">
        <v>434</v>
      </c>
      <c r="F169" s="28">
        <v>4</v>
      </c>
    </row>
    <row r="170" spans="1:6" ht="15" customHeight="1" x14ac:dyDescent="0.25">
      <c r="A170" s="39">
        <v>43449</v>
      </c>
      <c r="B170" s="33">
        <v>2.9553237654563042E-2</v>
      </c>
      <c r="C170" s="33">
        <v>2.1267926971906322E-2</v>
      </c>
      <c r="D170" s="33">
        <v>2.5854098447512106E-2</v>
      </c>
      <c r="E170" s="25">
        <v>715</v>
      </c>
      <c r="F170" s="28">
        <v>8</v>
      </c>
    </row>
    <row r="171" spans="1:6" ht="15" customHeight="1" x14ac:dyDescent="0.25">
      <c r="A171" s="39">
        <v>43456</v>
      </c>
      <c r="B171" s="33">
        <v>3.3136441707511205E-2</v>
      </c>
      <c r="C171" s="33">
        <v>2.2018936142498103E-2</v>
      </c>
      <c r="D171" s="33">
        <v>2.6605107618103883E-2</v>
      </c>
      <c r="E171" s="25">
        <v>899</v>
      </c>
      <c r="F171" s="28">
        <v>11</v>
      </c>
    </row>
    <row r="172" spans="1:6" ht="15" customHeight="1" x14ac:dyDescent="0.25">
      <c r="A172" s="39">
        <v>43463</v>
      </c>
      <c r="B172" s="33">
        <v>3.9354784224305377E-2</v>
      </c>
      <c r="C172" s="33">
        <v>2.2702438981689225E-2</v>
      </c>
      <c r="D172" s="33">
        <v>2.7288610457295005E-2</v>
      </c>
      <c r="E172" s="25">
        <v>776</v>
      </c>
      <c r="F172" s="28">
        <v>12</v>
      </c>
    </row>
    <row r="173" spans="1:6" ht="15" customHeight="1" x14ac:dyDescent="0.25">
      <c r="A173" s="39">
        <v>43470</v>
      </c>
      <c r="B173" s="33">
        <v>3.9422983518440563E-2</v>
      </c>
      <c r="C173" s="33">
        <v>2.330856813619548E-2</v>
      </c>
      <c r="D173" s="33">
        <v>2.7894739611801264E-2</v>
      </c>
      <c r="E173" s="25">
        <v>692</v>
      </c>
      <c r="F173" s="28">
        <v>13</v>
      </c>
    </row>
    <row r="174" spans="1:6" ht="15" customHeight="1" x14ac:dyDescent="0.25">
      <c r="A174" s="39">
        <v>43477</v>
      </c>
      <c r="B174" s="33">
        <v>3.4727579398804935E-2</v>
      </c>
      <c r="C174" s="33">
        <v>2.3828576835143105E-2</v>
      </c>
      <c r="D174" s="33">
        <v>2.8414748310748882E-2</v>
      </c>
      <c r="E174" s="25">
        <v>889</v>
      </c>
      <c r="F174" s="28">
        <v>11</v>
      </c>
    </row>
    <row r="175" spans="1:6" ht="15" customHeight="1" x14ac:dyDescent="0.25">
      <c r="A175" s="39">
        <v>43484</v>
      </c>
      <c r="B175" s="33">
        <v>3.1837445724240139E-2</v>
      </c>
      <c r="C175" s="33">
        <v>2.4254965567215334E-2</v>
      </c>
      <c r="D175" s="33">
        <v>2.8841137042821111E-2</v>
      </c>
      <c r="E175" s="25">
        <v>923</v>
      </c>
      <c r="F175" s="28">
        <v>12</v>
      </c>
    </row>
    <row r="176" spans="1:6" ht="15" customHeight="1" x14ac:dyDescent="0.25">
      <c r="A176" s="39">
        <v>43491</v>
      </c>
      <c r="B176" s="33">
        <v>3.1856780406979757E-2</v>
      </c>
      <c r="C176" s="33">
        <v>2.4581590694071689E-2</v>
      </c>
      <c r="D176" s="33">
        <v>2.9167762169677473E-2</v>
      </c>
      <c r="E176" s="25">
        <v>836</v>
      </c>
      <c r="F176" s="28">
        <v>18</v>
      </c>
    </row>
    <row r="177" spans="1:6" ht="15" customHeight="1" x14ac:dyDescent="0.25">
      <c r="A177" s="39">
        <v>43498</v>
      </c>
      <c r="B177" s="33">
        <v>3.6124637194463766E-2</v>
      </c>
      <c r="C177" s="33">
        <v>2.4803753427021423E-2</v>
      </c>
      <c r="D177" s="33">
        <v>2.9389924902627203E-2</v>
      </c>
      <c r="E177" s="25">
        <v>980</v>
      </c>
      <c r="F177" s="28">
        <v>16</v>
      </c>
    </row>
    <row r="178" spans="1:6" ht="15" customHeight="1" x14ac:dyDescent="0.25">
      <c r="A178" s="39">
        <v>43505</v>
      </c>
      <c r="B178" s="33">
        <v>3.8063903983833004E-2</v>
      </c>
      <c r="C178" s="33">
        <v>2.4918267878325004E-2</v>
      </c>
      <c r="D178" s="33">
        <v>2.9504439353930781E-2</v>
      </c>
      <c r="E178" s="25">
        <v>838</v>
      </c>
      <c r="F178" s="28">
        <v>14</v>
      </c>
    </row>
    <row r="179" spans="1:6" ht="15" customHeight="1" x14ac:dyDescent="0.25">
      <c r="A179" s="39">
        <v>43512</v>
      </c>
      <c r="B179" s="33">
        <v>4.2960894570327007E-2</v>
      </c>
      <c r="C179" s="33">
        <v>2.4923507201555471E-2</v>
      </c>
      <c r="D179" s="33">
        <v>2.9509678677161252E-2</v>
      </c>
      <c r="E179" s="25">
        <v>953</v>
      </c>
      <c r="F179" s="28">
        <v>12</v>
      </c>
    </row>
    <row r="180" spans="1:6" ht="15" customHeight="1" x14ac:dyDescent="0.25">
      <c r="A180" s="39">
        <v>43519</v>
      </c>
      <c r="B180" s="33">
        <v>4.3201249071380905E-2</v>
      </c>
      <c r="C180" s="33">
        <v>2.4819427152780727E-2</v>
      </c>
      <c r="D180" s="33">
        <v>2.9405598628386508E-2</v>
      </c>
      <c r="E180" s="25">
        <v>1056</v>
      </c>
      <c r="F180" s="28">
        <v>22</v>
      </c>
    </row>
    <row r="181" spans="1:6" ht="15" customHeight="1" x14ac:dyDescent="0.25">
      <c r="A181" s="39">
        <v>43526</v>
      </c>
      <c r="B181" s="33">
        <v>4.3347009184577366E-2</v>
      </c>
      <c r="C181" s="33">
        <v>2.4607566731336558E-2</v>
      </c>
      <c r="D181" s="33">
        <v>2.9193738206942335E-2</v>
      </c>
      <c r="E181" s="25">
        <v>1523</v>
      </c>
      <c r="F181" s="28">
        <v>24</v>
      </c>
    </row>
    <row r="182" spans="1:6" ht="15" customHeight="1" x14ac:dyDescent="0.25">
      <c r="A182" s="39">
        <v>43533</v>
      </c>
      <c r="B182" s="33">
        <v>4.1845381316037239E-2</v>
      </c>
      <c r="C182" s="33">
        <v>2.4291025890910298E-2</v>
      </c>
      <c r="D182" s="33">
        <v>2.8877197366516078E-2</v>
      </c>
      <c r="E182" s="25">
        <v>1483</v>
      </c>
      <c r="F182" s="28">
        <v>19</v>
      </c>
    </row>
    <row r="183" spans="1:6" ht="15" customHeight="1" x14ac:dyDescent="0.25">
      <c r="A183" s="39">
        <v>43540</v>
      </c>
      <c r="B183" s="33">
        <v>4.0933480165889546E-2</v>
      </c>
      <c r="C183" s="33">
        <v>2.3874420643739538E-2</v>
      </c>
      <c r="D183" s="33">
        <v>2.8460592119345315E-2</v>
      </c>
      <c r="E183" s="25">
        <v>1375</v>
      </c>
      <c r="F183" s="28">
        <v>28</v>
      </c>
    </row>
    <row r="184" spans="1:6" ht="15" customHeight="1" x14ac:dyDescent="0.25">
      <c r="A184" s="39">
        <v>43547</v>
      </c>
      <c r="B184" s="33">
        <v>4.1456928483236774E-2</v>
      </c>
      <c r="C184" s="33">
        <v>2.3363816208139699E-2</v>
      </c>
      <c r="D184" s="33">
        <v>2.7949987683745479E-2</v>
      </c>
      <c r="E184" s="25">
        <v>1427</v>
      </c>
      <c r="F184" s="28">
        <v>33</v>
      </c>
    </row>
    <row r="185" spans="1:6" ht="15" customHeight="1" x14ac:dyDescent="0.25">
      <c r="A185" s="39">
        <v>43554</v>
      </c>
      <c r="B185" s="33">
        <v>3.5289413176047182E-2</v>
      </c>
      <c r="C185" s="33">
        <v>2.2766639167567028E-2</v>
      </c>
      <c r="D185" s="33">
        <v>2.7352810643172808E-2</v>
      </c>
      <c r="E185" s="25">
        <v>1086</v>
      </c>
      <c r="F185" s="28">
        <v>17</v>
      </c>
    </row>
    <row r="186" spans="1:6" ht="15" customHeight="1" x14ac:dyDescent="0.25">
      <c r="A186" s="39">
        <v>43561</v>
      </c>
      <c r="B186" s="33">
        <v>3.1433185407474286E-2</v>
      </c>
      <c r="C186" s="33">
        <v>2.2091569913393942E-2</v>
      </c>
      <c r="D186" s="33">
        <v>2.6677741388999719E-2</v>
      </c>
      <c r="E186" s="25">
        <v>731</v>
      </c>
      <c r="F186" s="28">
        <v>23</v>
      </c>
    </row>
    <row r="187" spans="1:6" ht="15" customHeight="1" x14ac:dyDescent="0.25">
      <c r="A187" s="39">
        <v>43568</v>
      </c>
      <c r="B187" s="33">
        <v>2.5702163041218834E-2</v>
      </c>
      <c r="C187" s="33">
        <v>2.1348416929119124E-2</v>
      </c>
      <c r="D187" s="33">
        <v>2.5934588404724904E-2</v>
      </c>
      <c r="E187" s="25">
        <v>437</v>
      </c>
      <c r="F187" s="28">
        <v>18</v>
      </c>
    </row>
    <row r="188" spans="1:6" ht="15" customHeight="1" x14ac:dyDescent="0.25">
      <c r="A188" s="39">
        <v>43575</v>
      </c>
      <c r="B188" s="33">
        <v>2.3245580950944155E-2</v>
      </c>
      <c r="C188" s="33">
        <v>2.054797473672056E-2</v>
      </c>
      <c r="D188" s="33">
        <v>2.5134146212326337E-2</v>
      </c>
      <c r="E188" s="25">
        <v>254</v>
      </c>
      <c r="F188" s="28">
        <v>12</v>
      </c>
    </row>
    <row r="189" spans="1:6" ht="15" customHeight="1" x14ac:dyDescent="0.25">
      <c r="A189" s="39">
        <v>43582</v>
      </c>
      <c r="B189" s="33">
        <v>2.1133680793103876E-2</v>
      </c>
      <c r="C189" s="33">
        <v>1.9701867562476848E-2</v>
      </c>
      <c r="D189" s="33">
        <v>2.4288039038082628E-2</v>
      </c>
      <c r="E189" s="25">
        <v>118</v>
      </c>
      <c r="F189" s="28">
        <v>12</v>
      </c>
    </row>
    <row r="190" spans="1:6" ht="15" customHeight="1" x14ac:dyDescent="0.25">
      <c r="A190" s="39">
        <v>43589</v>
      </c>
      <c r="B190" s="33">
        <v>1.7595580521360371E-2</v>
      </c>
      <c r="C190" s="33">
        <v>1.8822380986402439E-2</v>
      </c>
      <c r="D190" s="33">
        <v>2.3408552462008219E-2</v>
      </c>
      <c r="E190" s="25">
        <v>78</v>
      </c>
      <c r="F190" s="28">
        <v>13</v>
      </c>
    </row>
    <row r="191" spans="1:6" ht="15" customHeight="1" x14ac:dyDescent="0.25">
      <c r="A191" s="39">
        <v>43596</v>
      </c>
      <c r="B191" s="33">
        <v>1.8437225636523266E-2</v>
      </c>
      <c r="C191" s="33">
        <v>1.7922284013473642E-2</v>
      </c>
      <c r="D191" s="33">
        <v>2.2508455489079423E-2</v>
      </c>
      <c r="E191" s="25">
        <v>51</v>
      </c>
      <c r="F191" s="28">
        <v>8</v>
      </c>
    </row>
    <row r="192" spans="1:6" ht="15" customHeight="1" x14ac:dyDescent="0.25">
      <c r="A192" s="39">
        <v>43603</v>
      </c>
      <c r="B192" s="33">
        <v>1.6850746268656715E-2</v>
      </c>
      <c r="C192" s="33">
        <v>1.7014644143539825E-2</v>
      </c>
      <c r="D192" s="33">
        <v>2.1600815619145605E-2</v>
      </c>
      <c r="E192" s="25">
        <v>33</v>
      </c>
      <c r="F192" s="28">
        <v>8</v>
      </c>
    </row>
    <row r="193" spans="1:6" ht="15" customHeight="1" x14ac:dyDescent="0.25">
      <c r="A193" s="39">
        <v>43610</v>
      </c>
      <c r="B193" s="33">
        <v>1.7242661826621243E-2</v>
      </c>
      <c r="C193" s="33">
        <v>1.6112638118213046E-2</v>
      </c>
      <c r="D193" s="33">
        <v>2.0698809593818826E-2</v>
      </c>
      <c r="E193" s="25">
        <v>20</v>
      </c>
      <c r="F193" s="28">
        <v>7</v>
      </c>
    </row>
    <row r="194" spans="1:6" ht="15" customHeight="1" x14ac:dyDescent="0.25">
      <c r="A194" s="39">
        <v>43617</v>
      </c>
      <c r="B194" s="33">
        <v>1.7541185973147203E-2</v>
      </c>
      <c r="C194" s="33">
        <v>1.522936108563868E-2</v>
      </c>
      <c r="D194" s="33">
        <v>1.9815532561244457E-2</v>
      </c>
      <c r="E194" s="25">
        <v>18</v>
      </c>
      <c r="F194" s="28">
        <v>10</v>
      </c>
    </row>
    <row r="195" spans="1:6" ht="15" customHeight="1" x14ac:dyDescent="0.25">
      <c r="A195" s="39">
        <v>43624</v>
      </c>
      <c r="B195" s="33">
        <v>1.6046966731898239E-2</v>
      </c>
      <c r="C195" s="33">
        <v>1.4377636946962185E-2</v>
      </c>
      <c r="D195" s="33">
        <v>1.8963808422567965E-2</v>
      </c>
      <c r="E195" s="25">
        <v>18</v>
      </c>
      <c r="F195" s="28">
        <v>9</v>
      </c>
    </row>
    <row r="196" spans="1:6" ht="15" customHeight="1" x14ac:dyDescent="0.25">
      <c r="A196" s="39">
        <v>43631</v>
      </c>
      <c r="B196" s="33">
        <v>1.4755276551430793E-2</v>
      </c>
      <c r="C196" s="33">
        <v>1.3569832631193714E-2</v>
      </c>
      <c r="D196" s="33">
        <v>1.8156004106799496E-2</v>
      </c>
      <c r="E196" s="25">
        <v>11</v>
      </c>
      <c r="F196" s="28">
        <v>5</v>
      </c>
    </row>
    <row r="197" spans="1:6" ht="15" customHeight="1" x14ac:dyDescent="0.25">
      <c r="A197" s="39">
        <v>43638</v>
      </c>
      <c r="B197" s="33">
        <v>1.2770198716750763E-2</v>
      </c>
      <c r="C197" s="33">
        <v>1.2817678988278377E-2</v>
      </c>
      <c r="D197" s="33">
        <v>1.7403850463884159E-2</v>
      </c>
      <c r="E197" s="25">
        <v>4</v>
      </c>
      <c r="F197" s="28">
        <v>4</v>
      </c>
    </row>
    <row r="198" spans="1:6" ht="15" customHeight="1" x14ac:dyDescent="0.25">
      <c r="A198" s="39">
        <v>43645</v>
      </c>
      <c r="B198" s="33">
        <v>1.2498085464849134E-2</v>
      </c>
      <c r="C198" s="33">
        <v>1.2132100894329359E-2</v>
      </c>
      <c r="D198" s="33">
        <v>1.6718272369935137E-2</v>
      </c>
      <c r="E198" s="25">
        <v>16</v>
      </c>
      <c r="F198" s="28">
        <v>0</v>
      </c>
    </row>
    <row r="199" spans="1:6" ht="15" customHeight="1" x14ac:dyDescent="0.25">
      <c r="A199" s="39">
        <v>43652</v>
      </c>
      <c r="B199" s="33">
        <v>1.085706068449813E-2</v>
      </c>
      <c r="C199" s="33">
        <v>1.152305902956513E-2</v>
      </c>
      <c r="D199" s="33">
        <v>1.6109230505170911E-2</v>
      </c>
      <c r="E199" s="25">
        <v>9</v>
      </c>
      <c r="F199" s="28">
        <v>5</v>
      </c>
    </row>
    <row r="200" spans="1:6" ht="15" customHeight="1" x14ac:dyDescent="0.25">
      <c r="A200" s="39">
        <v>43659</v>
      </c>
      <c r="B200" s="33">
        <v>9.5175148711169853E-3</v>
      </c>
      <c r="C200" s="33">
        <v>1.0999405620438047E-2</v>
      </c>
      <c r="D200" s="33">
        <v>1.5585577096043827E-2</v>
      </c>
      <c r="E200" s="25">
        <v>3</v>
      </c>
      <c r="F200" s="28">
        <v>2</v>
      </c>
    </row>
    <row r="201" spans="1:6" ht="15" customHeight="1" x14ac:dyDescent="0.25">
      <c r="A201" s="39">
        <v>43666</v>
      </c>
      <c r="B201" s="33">
        <v>9.4497789971040996E-3</v>
      </c>
      <c r="C201" s="33">
        <v>1.0568756235202844E-2</v>
      </c>
      <c r="D201" s="33">
        <v>1.5154927710808624E-2</v>
      </c>
      <c r="E201" s="25">
        <v>6</v>
      </c>
      <c r="F201" s="28">
        <v>2</v>
      </c>
    </row>
    <row r="202" spans="1:6" ht="15" customHeight="1" x14ac:dyDescent="0.25">
      <c r="A202" s="39">
        <v>43673</v>
      </c>
      <c r="B202" s="33">
        <v>8.6910439851616318E-3</v>
      </c>
      <c r="C202" s="33">
        <v>1.023737948967565E-2</v>
      </c>
      <c r="D202" s="33">
        <v>1.4823550965281434E-2</v>
      </c>
      <c r="E202" s="25">
        <v>7</v>
      </c>
      <c r="F202" s="28">
        <v>0</v>
      </c>
    </row>
    <row r="203" spans="1:6" ht="15" customHeight="1" x14ac:dyDescent="0.25">
      <c r="A203" s="39">
        <v>43680</v>
      </c>
      <c r="B203" s="33">
        <v>8.3002248298376918E-3</v>
      </c>
      <c r="C203" s="33">
        <v>1.0010106260545264E-2</v>
      </c>
      <c r="D203" s="33">
        <v>1.4596277736151044E-2</v>
      </c>
      <c r="E203" s="25">
        <v>4</v>
      </c>
      <c r="F203" s="28">
        <v>1</v>
      </c>
    </row>
    <row r="204" spans="1:6" ht="15" customHeight="1" x14ac:dyDescent="0.25">
      <c r="A204" s="39">
        <v>43687</v>
      </c>
      <c r="B204" s="33">
        <v>9.3606169921632044E-3</v>
      </c>
      <c r="C204" s="33">
        <v>9.8902597210763239E-3</v>
      </c>
      <c r="D204" s="33">
        <v>1.4476431196682104E-2</v>
      </c>
      <c r="E204" s="25">
        <v>3</v>
      </c>
      <c r="F204" s="28">
        <v>5</v>
      </c>
    </row>
    <row r="205" spans="1:6" ht="15" customHeight="1" x14ac:dyDescent="0.25">
      <c r="A205" s="39">
        <v>43694</v>
      </c>
      <c r="B205" s="33">
        <v>8.3458270864567724E-3</v>
      </c>
      <c r="C205" s="33">
        <v>9.8796072124784536E-3</v>
      </c>
      <c r="D205" s="33">
        <v>1.4465778688084234E-2</v>
      </c>
      <c r="E205" s="25">
        <v>6</v>
      </c>
      <c r="F205" s="28">
        <v>4</v>
      </c>
    </row>
    <row r="206" spans="1:6" ht="15" customHeight="1" x14ac:dyDescent="0.25">
      <c r="A206" s="39">
        <v>43701</v>
      </c>
      <c r="B206" s="33">
        <v>9.195436896126178E-3</v>
      </c>
      <c r="C206" s="33">
        <v>9.9783346479755518E-3</v>
      </c>
      <c r="D206" s="33">
        <v>1.4564506123581334E-2</v>
      </c>
      <c r="E206" s="25">
        <v>8</v>
      </c>
      <c r="F206" s="28">
        <v>1</v>
      </c>
    </row>
    <row r="207" spans="1:6" ht="15" customHeight="1" x14ac:dyDescent="0.25">
      <c r="A207" s="39">
        <v>43708</v>
      </c>
      <c r="B207" s="33">
        <v>1.0343303374097539E-2</v>
      </c>
      <c r="C207" s="33">
        <v>1.0185043820274209E-2</v>
      </c>
      <c r="D207" s="33">
        <v>1.477121529587999E-2</v>
      </c>
      <c r="E207" s="25">
        <v>11</v>
      </c>
      <c r="F207" s="28">
        <v>7</v>
      </c>
    </row>
    <row r="208" spans="1:6" ht="15" customHeight="1" x14ac:dyDescent="0.25">
      <c r="A208" s="39">
        <v>43715</v>
      </c>
      <c r="B208" s="33">
        <v>1.137363137302478E-2</v>
      </c>
      <c r="C208" s="33">
        <v>1.049677265142651E-2</v>
      </c>
      <c r="D208" s="33">
        <v>1.508294412703229E-2</v>
      </c>
      <c r="E208" s="25">
        <v>8</v>
      </c>
      <c r="F208" s="28">
        <v>4</v>
      </c>
    </row>
    <row r="209" spans="1:6" ht="15" customHeight="1" x14ac:dyDescent="0.25">
      <c r="A209" s="39">
        <v>43722</v>
      </c>
      <c r="B209" s="33">
        <v>1.1722498634343673E-2</v>
      </c>
      <c r="C209" s="33">
        <v>1.0909038091813877E-2</v>
      </c>
      <c r="D209" s="33">
        <v>1.5495209567419656E-2</v>
      </c>
      <c r="E209" s="25">
        <v>10</v>
      </c>
      <c r="F209" s="28">
        <v>1</v>
      </c>
    </row>
    <row r="210" spans="1:6" ht="15" customHeight="1" x14ac:dyDescent="0.25">
      <c r="A210" s="39">
        <v>43729</v>
      </c>
      <c r="B210" s="33">
        <v>1.2622157274636954E-2</v>
      </c>
      <c r="C210" s="33">
        <v>1.14159010469573E-2</v>
      </c>
      <c r="D210" s="33">
        <v>1.6002072522563082E-2</v>
      </c>
      <c r="E210" s="25">
        <v>8</v>
      </c>
      <c r="F210" s="28">
        <v>6</v>
      </c>
    </row>
    <row r="211" spans="1:6" ht="15" customHeight="1" x14ac:dyDescent="0.25">
      <c r="A211" s="39">
        <v>43736</v>
      </c>
      <c r="B211" s="33">
        <v>1.2993005186128491E-2</v>
      </c>
      <c r="C211" s="33">
        <v>1.2010052391836577E-2</v>
      </c>
      <c r="D211" s="33">
        <v>1.6596223867442358E-2</v>
      </c>
      <c r="E211" s="25">
        <v>9</v>
      </c>
      <c r="F211" s="28">
        <v>6</v>
      </c>
    </row>
    <row r="212" spans="1:6" ht="15" customHeight="1" x14ac:dyDescent="0.25">
      <c r="A212" s="39">
        <v>43743</v>
      </c>
      <c r="B212" s="33">
        <v>1.3763214680762326E-2</v>
      </c>
      <c r="C212" s="33">
        <v>1.268291882699576E-2</v>
      </c>
      <c r="D212" s="33">
        <v>1.7269090302601542E-2</v>
      </c>
      <c r="E212" s="25">
        <v>18</v>
      </c>
      <c r="F212" s="28">
        <v>11</v>
      </c>
    </row>
    <row r="213" spans="1:6" ht="15" customHeight="1" x14ac:dyDescent="0.25">
      <c r="A213" s="39">
        <v>43750</v>
      </c>
      <c r="B213" s="33">
        <v>1.5186828058040749E-2</v>
      </c>
      <c r="C213" s="33">
        <v>1.3424787043349476E-2</v>
      </c>
      <c r="D213" s="33">
        <v>1.8010958518955254E-2</v>
      </c>
      <c r="E213" s="25">
        <v>27</v>
      </c>
      <c r="F213" s="28">
        <v>12</v>
      </c>
    </row>
    <row r="214" spans="1:6" ht="15" customHeight="1" x14ac:dyDescent="0.25">
      <c r="A214" s="39">
        <v>43757</v>
      </c>
      <c r="B214" s="33">
        <v>1.652149480191065E-2</v>
      </c>
      <c r="C214" s="33">
        <v>1.4224944397444267E-2</v>
      </c>
      <c r="D214" s="33">
        <v>1.8811115873050045E-2</v>
      </c>
      <c r="E214" s="25">
        <v>28</v>
      </c>
      <c r="F214" s="28">
        <v>14</v>
      </c>
    </row>
    <row r="215" spans="1:6" ht="15" customHeight="1" x14ac:dyDescent="0.25">
      <c r="A215" s="39">
        <v>43764</v>
      </c>
      <c r="B215" s="33">
        <v>1.7467722686340458E-2</v>
      </c>
      <c r="C215" s="33">
        <v>1.5071834059812481E-2</v>
      </c>
      <c r="D215" s="33">
        <v>1.9658005535418261E-2</v>
      </c>
      <c r="E215" s="25">
        <v>24</v>
      </c>
      <c r="F215" s="28">
        <v>34</v>
      </c>
    </row>
    <row r="216" spans="1:6" ht="15" customHeight="1" x14ac:dyDescent="0.25">
      <c r="A216" s="39">
        <v>43771</v>
      </c>
      <c r="B216" s="33">
        <v>1.8627913560441633E-2</v>
      </c>
      <c r="C216" s="33">
        <v>1.5953222389446926E-2</v>
      </c>
      <c r="D216" s="33">
        <v>2.0539393865052706E-2</v>
      </c>
      <c r="E216" s="25">
        <v>45</v>
      </c>
      <c r="F216" s="28">
        <v>58</v>
      </c>
    </row>
    <row r="217" spans="1:6" ht="15" customHeight="1" x14ac:dyDescent="0.25">
      <c r="A217" s="39">
        <v>43778</v>
      </c>
      <c r="B217" s="33">
        <v>2.1995708154506438E-2</v>
      </c>
      <c r="C217" s="33">
        <v>1.6856376110356331E-2</v>
      </c>
      <c r="D217" s="33">
        <v>2.1442547585962111E-2</v>
      </c>
      <c r="E217" s="25">
        <v>126</v>
      </c>
      <c r="F217" s="28">
        <v>139</v>
      </c>
    </row>
    <row r="218" spans="1:6" ht="15" customHeight="1" x14ac:dyDescent="0.25">
      <c r="A218" s="39">
        <v>43785</v>
      </c>
      <c r="B218" s="33">
        <v>2.4503434193428625E-2</v>
      </c>
      <c r="C218" s="33">
        <v>1.7768246724200541E-2</v>
      </c>
      <c r="D218" s="33">
        <v>2.2354418199806322E-2</v>
      </c>
      <c r="E218" s="25">
        <v>127</v>
      </c>
      <c r="F218" s="28">
        <v>257</v>
      </c>
    </row>
    <row r="219" spans="1:6" ht="15" customHeight="1" x14ac:dyDescent="0.25">
      <c r="A219" s="39">
        <v>43792</v>
      </c>
      <c r="B219" s="33">
        <v>2.3930859306356536E-2</v>
      </c>
      <c r="C219" s="33">
        <v>1.8675659488207236E-2</v>
      </c>
      <c r="D219" s="33">
        <v>2.3261830963813016E-2</v>
      </c>
      <c r="E219" s="25">
        <v>139</v>
      </c>
      <c r="F219" s="28">
        <v>312</v>
      </c>
    </row>
    <row r="220" spans="1:6" ht="15" customHeight="1" x14ac:dyDescent="0.25">
      <c r="A220" s="39">
        <v>43799</v>
      </c>
      <c r="B220" s="33">
        <v>2.764208548614373E-2</v>
      </c>
      <c r="C220" s="33">
        <v>1.9565504221452614E-2</v>
      </c>
      <c r="D220" s="33">
        <v>2.4151675697058391E-2</v>
      </c>
      <c r="E220" s="25">
        <v>151</v>
      </c>
      <c r="F220" s="28">
        <v>334</v>
      </c>
    </row>
    <row r="221" spans="1:6" ht="15" customHeight="1" x14ac:dyDescent="0.25">
      <c r="A221" s="39">
        <v>43806</v>
      </c>
      <c r="B221" s="33">
        <v>2.7549066147222995E-2</v>
      </c>
      <c r="C221" s="33">
        <v>2.0424925176110345E-2</v>
      </c>
      <c r="D221" s="33">
        <v>2.5011096651716126E-2</v>
      </c>
      <c r="E221" s="25">
        <v>209</v>
      </c>
      <c r="F221" s="28">
        <v>455</v>
      </c>
    </row>
    <row r="222" spans="1:6" ht="15" customHeight="1" x14ac:dyDescent="0.25">
      <c r="A222" s="39">
        <v>43813</v>
      </c>
      <c r="B222" s="33">
        <v>2.7643400138217002E-2</v>
      </c>
      <c r="C222" s="33">
        <v>2.1241507223813925E-2</v>
      </c>
      <c r="D222" s="33">
        <v>2.5827678699419709E-2</v>
      </c>
      <c r="E222" s="25">
        <v>263</v>
      </c>
      <c r="F222" s="28">
        <v>585</v>
      </c>
    </row>
    <row r="223" spans="1:6" ht="15" customHeight="1" x14ac:dyDescent="0.25">
      <c r="A223" s="39">
        <v>43820</v>
      </c>
      <c r="B223" s="33">
        <v>3.2388519075227259E-2</v>
      </c>
      <c r="C223" s="33">
        <v>2.2003455660644829E-2</v>
      </c>
      <c r="D223" s="33">
        <v>2.6589627136250613E-2</v>
      </c>
      <c r="E223" s="25">
        <v>444</v>
      </c>
      <c r="F223" s="28">
        <v>910</v>
      </c>
    </row>
    <row r="224" spans="1:6" ht="15" customHeight="1" x14ac:dyDescent="0.25">
      <c r="A224" s="39">
        <v>43827</v>
      </c>
      <c r="B224" s="33">
        <v>4.7368170115380949E-2</v>
      </c>
      <c r="C224" s="33">
        <v>2.2699767026679418E-2</v>
      </c>
      <c r="D224" s="33">
        <v>2.7285938502285202E-2</v>
      </c>
      <c r="E224" s="25">
        <v>488</v>
      </c>
      <c r="F224" s="28">
        <v>764</v>
      </c>
    </row>
    <row r="225" spans="1:6" ht="15" customHeight="1" x14ac:dyDescent="0.25">
      <c r="A225" s="39">
        <v>43834</v>
      </c>
      <c r="B225" s="33">
        <v>4.858548585485855E-2</v>
      </c>
      <c r="C225" s="33">
        <v>2.3320388466160084E-2</v>
      </c>
      <c r="D225" s="33">
        <v>2.7906559941765864E-2</v>
      </c>
      <c r="E225" s="25">
        <v>672</v>
      </c>
      <c r="F225" s="28">
        <v>764</v>
      </c>
    </row>
    <row r="226" spans="1:6" ht="15" customHeight="1" x14ac:dyDescent="0.25">
      <c r="A226" s="39">
        <v>43841</v>
      </c>
      <c r="B226" s="33">
        <v>4.1122960591857063E-2</v>
      </c>
      <c r="C226" s="33">
        <v>2.3856363320320362E-2</v>
      </c>
      <c r="D226" s="33">
        <v>2.8442534795926146E-2</v>
      </c>
      <c r="E226" s="25">
        <v>834</v>
      </c>
      <c r="F226" s="28">
        <v>744</v>
      </c>
    </row>
    <row r="227" spans="1:6" ht="15" customHeight="1" x14ac:dyDescent="0.25">
      <c r="A227" s="39">
        <v>43848</v>
      </c>
      <c r="B227" s="33">
        <v>4.2786165645651443E-2</v>
      </c>
      <c r="C227" s="33">
        <v>2.4299960844281751E-2</v>
      </c>
      <c r="D227" s="33">
        <v>2.8886132319887528E-2</v>
      </c>
      <c r="E227" s="25">
        <v>1179</v>
      </c>
      <c r="F227" s="28">
        <v>827</v>
      </c>
    </row>
    <row r="228" spans="1:6" ht="15" customHeight="1" x14ac:dyDescent="0.25">
      <c r="A228" s="39">
        <v>43855</v>
      </c>
      <c r="B228" s="33">
        <v>4.7739977639354739E-2</v>
      </c>
      <c r="C228" s="33">
        <v>2.4644788169366973E-2</v>
      </c>
      <c r="D228" s="33">
        <v>2.923095964497275E-2</v>
      </c>
      <c r="E228" s="25">
        <v>1442</v>
      </c>
      <c r="F228" s="28">
        <v>821</v>
      </c>
    </row>
    <row r="229" spans="1:6" ht="15" customHeight="1" x14ac:dyDescent="0.25">
      <c r="A229" s="39">
        <v>43862</v>
      </c>
      <c r="B229" s="33">
        <v>4.8925815303910124E-2</v>
      </c>
      <c r="C229" s="33">
        <v>2.488588288930968E-2</v>
      </c>
      <c r="D229" s="33">
        <v>2.947205436491546E-2</v>
      </c>
      <c r="E229" s="25">
        <v>1513</v>
      </c>
      <c r="F229" s="28">
        <v>672</v>
      </c>
    </row>
    <row r="230" spans="1:6" ht="15" customHeight="1" x14ac:dyDescent="0.25">
      <c r="A230" s="39">
        <v>43869</v>
      </c>
      <c r="B230" s="33">
        <v>5.020601251335266E-2</v>
      </c>
      <c r="C230" s="33">
        <v>2.50197849294591E-2</v>
      </c>
      <c r="D230" s="33">
        <v>2.960595640506488E-2</v>
      </c>
      <c r="E230" s="25">
        <v>1347</v>
      </c>
      <c r="F230" s="28">
        <v>555</v>
      </c>
    </row>
    <row r="231" spans="1:6" ht="15" customHeight="1" x14ac:dyDescent="0.25">
      <c r="A231" s="39">
        <v>43876</v>
      </c>
      <c r="B231" s="33">
        <v>4.7662208844956734E-2</v>
      </c>
      <c r="C231" s="33">
        <v>2.504458665811702E-2</v>
      </c>
      <c r="D231" s="33">
        <v>2.9630758133722797E-2</v>
      </c>
      <c r="E231" s="25">
        <v>1415</v>
      </c>
      <c r="F231" s="28">
        <v>489</v>
      </c>
    </row>
    <row r="232" spans="1:6" ht="15" customHeight="1" x14ac:dyDescent="0.25">
      <c r="A232" s="39">
        <v>43883</v>
      </c>
      <c r="B232" s="33">
        <v>4.4928906807359843E-2</v>
      </c>
      <c r="C232" s="33">
        <v>2.4959960514258216E-2</v>
      </c>
      <c r="D232" s="33">
        <v>2.9546131989863996E-2</v>
      </c>
      <c r="E232" s="25">
        <v>1151</v>
      </c>
      <c r="F232" s="28">
        <v>401</v>
      </c>
    </row>
    <row r="233" spans="1:6" ht="15" customHeight="1" x14ac:dyDescent="0.25">
      <c r="A233" s="39">
        <v>43890</v>
      </c>
      <c r="B233" s="33">
        <v>4.2068699343882673E-2</v>
      </c>
      <c r="C233" s="33">
        <v>2.4767163751509301E-2</v>
      </c>
      <c r="D233" s="33">
        <v>2.9353335227115081E-2</v>
      </c>
      <c r="E233" s="25">
        <v>1076</v>
      </c>
      <c r="F233" s="28">
        <v>359</v>
      </c>
    </row>
    <row r="234" spans="1:6" ht="15" customHeight="1" x14ac:dyDescent="0.25">
      <c r="A234" s="39">
        <v>43897</v>
      </c>
      <c r="B234" s="33">
        <v>3.9642533704697301E-2</v>
      </c>
      <c r="C234" s="33">
        <v>2.4469020229680245E-2</v>
      </c>
      <c r="D234" s="33">
        <v>2.9055191705286022E-2</v>
      </c>
      <c r="E234" s="25">
        <v>883</v>
      </c>
      <c r="F234" s="28">
        <v>307</v>
      </c>
    </row>
    <row r="235" spans="1:6" ht="15" customHeight="1" x14ac:dyDescent="0.25">
      <c r="A235" s="39">
        <v>43904</v>
      </c>
      <c r="B235" s="33">
        <v>4.2354806440044544E-2</v>
      </c>
      <c r="C235" s="33">
        <v>2.4069879517556882E-2</v>
      </c>
      <c r="D235" s="33">
        <v>2.8656050993162662E-2</v>
      </c>
      <c r="E235" s="25">
        <v>479</v>
      </c>
      <c r="F235" s="28">
        <v>127</v>
      </c>
    </row>
    <row r="236" spans="1:6" ht="15" customHeight="1" x14ac:dyDescent="0.25">
      <c r="A236" s="39">
        <v>43911</v>
      </c>
      <c r="B236" s="33">
        <v>4.9157158123341031E-2</v>
      </c>
      <c r="C236" s="33">
        <v>2.3575553899257966E-2</v>
      </c>
      <c r="D236" s="33">
        <v>2.8161725374863743E-2</v>
      </c>
      <c r="E236" s="25">
        <v>102</v>
      </c>
      <c r="F236" s="28">
        <v>32</v>
      </c>
    </row>
    <row r="237" spans="1:6" ht="15" customHeight="1" x14ac:dyDescent="0.25">
      <c r="A237" s="39">
        <v>43918</v>
      </c>
      <c r="B237" s="33">
        <v>3.6254185126314724E-2</v>
      </c>
      <c r="C237" s="33">
        <v>2.2993234196476489E-2</v>
      </c>
      <c r="D237" s="33">
        <v>2.757940567208227E-2</v>
      </c>
      <c r="E237" s="25">
        <v>18</v>
      </c>
      <c r="F237" s="28">
        <v>4</v>
      </c>
    </row>
    <row r="238" spans="1:6" ht="15" customHeight="1" x14ac:dyDescent="0.25">
      <c r="A238" s="39">
        <v>43925</v>
      </c>
      <c r="B238" s="33">
        <v>2.5851471545303348E-2</v>
      </c>
      <c r="C238" s="33">
        <v>2.233138562572972E-2</v>
      </c>
      <c r="D238" s="33">
        <v>2.6917557101335497E-2</v>
      </c>
      <c r="E238" s="25">
        <v>8</v>
      </c>
      <c r="F238" s="28">
        <v>3</v>
      </c>
    </row>
    <row r="239" spans="1:6" ht="15" customHeight="1" x14ac:dyDescent="0.25">
      <c r="A239" s="39">
        <v>43932</v>
      </c>
      <c r="B239" s="33">
        <v>2.048038551313907E-2</v>
      </c>
      <c r="C239" s="33">
        <v>2.1599625198889239E-2</v>
      </c>
      <c r="D239" s="33">
        <v>2.6185796674495023E-2</v>
      </c>
      <c r="E239" s="25">
        <v>2</v>
      </c>
      <c r="F239" s="28">
        <v>3</v>
      </c>
    </row>
    <row r="240" spans="1:6" ht="15" customHeight="1" x14ac:dyDescent="0.25">
      <c r="A240" s="39">
        <v>43939</v>
      </c>
      <c r="B240" s="33">
        <v>1.5789287357949516E-2</v>
      </c>
      <c r="C240" s="33">
        <v>2.0808582442566406E-2</v>
      </c>
      <c r="D240" s="33">
        <v>2.5394753918172187E-2</v>
      </c>
      <c r="E240" s="25">
        <v>0</v>
      </c>
      <c r="F240" s="28">
        <v>0</v>
      </c>
    </row>
    <row r="241" spans="1:6" ht="15" customHeight="1" x14ac:dyDescent="0.25">
      <c r="A241" s="39">
        <v>43946</v>
      </c>
      <c r="B241" s="33">
        <v>1.2862943123272715E-2</v>
      </c>
      <c r="C241" s="33">
        <v>1.9969745453517505E-2</v>
      </c>
      <c r="D241" s="33">
        <v>2.4555916929123286E-2</v>
      </c>
      <c r="E241" s="25">
        <v>1</v>
      </c>
      <c r="F241" s="28">
        <v>0</v>
      </c>
    </row>
    <row r="242" spans="1:6" ht="15" customHeight="1" x14ac:dyDescent="0.25">
      <c r="A242" s="39">
        <v>43953</v>
      </c>
      <c r="B242" s="33">
        <v>1.2511170688114389E-2</v>
      </c>
      <c r="C242" s="33">
        <v>1.9095294519606589E-2</v>
      </c>
      <c r="D242" s="33">
        <v>2.368146599521237E-2</v>
      </c>
      <c r="E242" s="25">
        <v>1</v>
      </c>
      <c r="F242" s="28">
        <v>3</v>
      </c>
    </row>
    <row r="243" spans="1:6" ht="15" customHeight="1" x14ac:dyDescent="0.25">
      <c r="A243" s="39">
        <v>43960</v>
      </c>
      <c r="B243" s="33">
        <v>1.1059640995946729E-2</v>
      </c>
      <c r="C243" s="33">
        <v>1.8197925715949359E-2</v>
      </c>
      <c r="D243" s="33">
        <v>2.2784097191555143E-2</v>
      </c>
      <c r="E243" s="25">
        <v>0</v>
      </c>
      <c r="F243" s="28">
        <v>0</v>
      </c>
    </row>
    <row r="244" spans="1:6" ht="15" customHeight="1" x14ac:dyDescent="0.25">
      <c r="A244" s="39">
        <v>43967</v>
      </c>
      <c r="B244" s="33">
        <v>1.1389171053036599E-2</v>
      </c>
      <c r="C244" s="33">
        <v>1.7290667031048271E-2</v>
      </c>
      <c r="D244" s="33">
        <v>2.1876838506654051E-2</v>
      </c>
      <c r="E244" s="25">
        <v>2</v>
      </c>
      <c r="F244" s="28">
        <v>1</v>
      </c>
    </row>
    <row r="245" spans="1:6" ht="15" customHeight="1" x14ac:dyDescent="0.25">
      <c r="A245" s="39">
        <v>43974</v>
      </c>
      <c r="B245" s="33">
        <v>1.0758745000844928E-2</v>
      </c>
      <c r="C245" s="33">
        <v>1.638668968591437E-2</v>
      </c>
      <c r="D245" s="33">
        <v>2.097286116152015E-2</v>
      </c>
      <c r="E245" s="25">
        <v>0</v>
      </c>
      <c r="F245" s="28">
        <v>0</v>
      </c>
    </row>
    <row r="246" spans="1:6" ht="15" customHeight="1" x14ac:dyDescent="0.25">
      <c r="A246" s="39">
        <v>43981</v>
      </c>
      <c r="B246" s="33">
        <v>1.0527859237536658E-2</v>
      </c>
      <c r="C246" s="33">
        <v>1.5499117378791304E-2</v>
      </c>
      <c r="D246" s="33">
        <v>2.0085288854397084E-2</v>
      </c>
      <c r="E246" s="25">
        <v>0</v>
      </c>
      <c r="F246" s="28">
        <v>1</v>
      </c>
    </row>
    <row r="247" spans="1:6" ht="15" customHeight="1" x14ac:dyDescent="0.25">
      <c r="A247" s="39">
        <v>43988</v>
      </c>
      <c r="B247" s="33">
        <v>8.4553626203622209E-3</v>
      </c>
      <c r="C247" s="33">
        <v>1.4640836218138633E-2</v>
      </c>
      <c r="D247" s="33">
        <v>1.9227007693744413E-2</v>
      </c>
      <c r="E247" s="25">
        <v>0</v>
      </c>
      <c r="F247" s="28">
        <v>0</v>
      </c>
    </row>
    <row r="248" spans="1:6" ht="15" customHeight="1" x14ac:dyDescent="0.25">
      <c r="A248" s="39">
        <v>43995</v>
      </c>
      <c r="B248" s="33">
        <v>8.7474120082815729E-3</v>
      </c>
      <c r="C248" s="33">
        <v>1.3824308096564559E-2</v>
      </c>
      <c r="D248" s="33">
        <v>1.8410479572170339E-2</v>
      </c>
      <c r="E248" s="25">
        <v>0</v>
      </c>
      <c r="F248" s="28">
        <v>1</v>
      </c>
    </row>
    <row r="249" spans="1:6" ht="15" customHeight="1" x14ac:dyDescent="0.25">
      <c r="A249" s="39">
        <v>44002</v>
      </c>
      <c r="B249" s="33">
        <v>9.9974753850037863E-3</v>
      </c>
      <c r="C249" s="33">
        <v>1.3061390208563733E-2</v>
      </c>
      <c r="D249" s="33">
        <v>1.7647561684169512E-2</v>
      </c>
      <c r="E249" s="25">
        <v>0</v>
      </c>
      <c r="F249" s="28">
        <v>0</v>
      </c>
    </row>
    <row r="250" spans="1:6" ht="15" customHeight="1" x14ac:dyDescent="0.25">
      <c r="A250" s="39">
        <v>44009</v>
      </c>
      <c r="B250" s="33">
        <v>1.3426476416963932E-2</v>
      </c>
      <c r="C250" s="33">
        <v>1.2363163325936011E-2</v>
      </c>
      <c r="D250" s="33">
        <v>1.6949334801541791E-2</v>
      </c>
      <c r="E250" s="25">
        <v>0</v>
      </c>
      <c r="F250" s="28">
        <v>0</v>
      </c>
    </row>
    <row r="251" spans="1:6" ht="15" customHeight="1" x14ac:dyDescent="0.25">
      <c r="A251" s="39">
        <v>44016</v>
      </c>
      <c r="B251" s="33">
        <v>1.5355893876048486E-2</v>
      </c>
      <c r="C251" s="33">
        <v>1.1739771317928083E-2</v>
      </c>
      <c r="D251" s="33">
        <v>1.6325942793533863E-2</v>
      </c>
      <c r="E251" s="25">
        <v>0</v>
      </c>
      <c r="F251" s="28">
        <v>0</v>
      </c>
    </row>
    <row r="252" spans="1:6" ht="15" customHeight="1" x14ac:dyDescent="0.25">
      <c r="A252" s="39">
        <v>44023</v>
      </c>
      <c r="B252" s="33">
        <v>1.6363288901629164E-2</v>
      </c>
      <c r="C252" s="33">
        <v>1.1200274240284271E-2</v>
      </c>
      <c r="D252" s="33">
        <v>1.5786445715890052E-2</v>
      </c>
      <c r="E252" s="25">
        <v>0</v>
      </c>
      <c r="F252" s="28">
        <v>0</v>
      </c>
    </row>
    <row r="253" spans="1:6" ht="15" customHeight="1" x14ac:dyDescent="0.25">
      <c r="A253" s="39">
        <v>44030</v>
      </c>
      <c r="B253" s="33">
        <v>1.5640202374002724E-2</v>
      </c>
      <c r="C253" s="33">
        <v>1.0752517120878968E-2</v>
      </c>
      <c r="D253" s="33">
        <v>1.5338688596484748E-2</v>
      </c>
      <c r="E253" s="25">
        <v>0</v>
      </c>
      <c r="F253" s="28">
        <v>0</v>
      </c>
    </row>
    <row r="254" spans="1:6" ht="15" customHeight="1" x14ac:dyDescent="0.25">
      <c r="A254" s="39">
        <v>44037</v>
      </c>
      <c r="B254" s="33">
        <v>1.3951343249164073E-2</v>
      </c>
      <c r="C254" s="33">
        <v>1.0403016342273176E-2</v>
      </c>
      <c r="D254" s="33">
        <v>1.4989187817878957E-2</v>
      </c>
      <c r="E254" s="25">
        <v>0</v>
      </c>
      <c r="F254" s="28">
        <v>0</v>
      </c>
    </row>
    <row r="255" spans="1:6" ht="15" customHeight="1" x14ac:dyDescent="0.25">
      <c r="A255" s="39">
        <v>44044</v>
      </c>
      <c r="B255" s="33">
        <v>1.4189886480908152E-2</v>
      </c>
      <c r="C255" s="33">
        <v>1.0156865266686205E-2</v>
      </c>
      <c r="D255" s="33">
        <v>1.4743036742291986E-2</v>
      </c>
      <c r="E255" s="25">
        <v>0</v>
      </c>
      <c r="F255" s="28">
        <v>0</v>
      </c>
    </row>
    <row r="256" spans="1:6" ht="15" customHeight="1" x14ac:dyDescent="0.25">
      <c r="A256" s="39">
        <v>44051</v>
      </c>
      <c r="B256" s="33">
        <v>1.1858731613983337E-2</v>
      </c>
      <c r="C256" s="33">
        <v>1.0017660470191075E-2</v>
      </c>
      <c r="D256" s="33">
        <v>1.4603831945796855E-2</v>
      </c>
      <c r="E256" s="25">
        <v>1</v>
      </c>
      <c r="F256" s="28">
        <v>1</v>
      </c>
    </row>
    <row r="257" spans="1:6" ht="15" customHeight="1" x14ac:dyDescent="0.25">
      <c r="A257" s="39">
        <v>44058</v>
      </c>
      <c r="B257" s="33">
        <v>1.0048709392858513E-2</v>
      </c>
      <c r="C257" s="33">
        <v>9.9874496544637495E-3</v>
      </c>
      <c r="D257" s="33">
        <v>1.457362113006953E-2</v>
      </c>
      <c r="E257" s="25">
        <v>1</v>
      </c>
      <c r="F257" s="28">
        <v>0</v>
      </c>
    </row>
    <row r="258" spans="1:6" ht="15" customHeight="1" x14ac:dyDescent="0.25">
      <c r="A258" s="39">
        <v>44065</v>
      </c>
      <c r="B258" s="33">
        <v>8.0441277867156977E-3</v>
      </c>
      <c r="C258" s="33">
        <v>1.0066701990466671E-2</v>
      </c>
      <c r="D258" s="33">
        <v>1.4652873466072452E-2</v>
      </c>
      <c r="E258" s="25">
        <v>1</v>
      </c>
      <c r="F258" s="28">
        <v>1</v>
      </c>
    </row>
    <row r="259" spans="1:6" ht="15" customHeight="1" x14ac:dyDescent="0.25">
      <c r="A259" s="39">
        <v>44072</v>
      </c>
      <c r="B259" s="33">
        <v>8.1798812966063002E-3</v>
      </c>
      <c r="C259" s="33">
        <v>1.0254301323571019E-2</v>
      </c>
      <c r="D259" s="33">
        <v>1.48404727991768E-2</v>
      </c>
      <c r="E259" s="25">
        <v>0</v>
      </c>
      <c r="F259" s="28">
        <v>0</v>
      </c>
    </row>
    <row r="260" spans="1:6" ht="15" customHeight="1" x14ac:dyDescent="0.25">
      <c r="A260" s="39">
        <v>44079</v>
      </c>
      <c r="B260" s="33">
        <v>7.8917270301181851E-3</v>
      </c>
      <c r="C260" s="33">
        <v>1.0547562338526129E-2</v>
      </c>
      <c r="D260" s="33">
        <v>1.5133733814131909E-2</v>
      </c>
      <c r="E260" s="25">
        <v>0</v>
      </c>
      <c r="F260" s="28">
        <v>0</v>
      </c>
    </row>
    <row r="261" spans="1:6" ht="15" customHeight="1" x14ac:dyDescent="0.25">
      <c r="A261" s="39">
        <v>44086</v>
      </c>
      <c r="B261" s="33">
        <v>8.4921798631476045E-3</v>
      </c>
      <c r="C261" s="33">
        <v>1.0942269450163029E-2</v>
      </c>
      <c r="D261" s="33">
        <v>1.552844092576881E-2</v>
      </c>
      <c r="E261" s="25">
        <v>0</v>
      </c>
      <c r="F261" s="28">
        <v>0</v>
      </c>
    </row>
    <row r="262" spans="1:6" ht="15" customHeight="1" x14ac:dyDescent="0.25">
      <c r="A262" s="39">
        <v>44093</v>
      </c>
      <c r="B262" s="33">
        <v>7.8727061041193105E-3</v>
      </c>
      <c r="C262" s="33">
        <v>1.1432737856588574E-2</v>
      </c>
      <c r="D262" s="33">
        <v>1.6018909332194353E-2</v>
      </c>
      <c r="E262" s="25">
        <v>1</v>
      </c>
      <c r="F262" s="28">
        <v>0</v>
      </c>
    </row>
    <row r="263" spans="1:6" ht="15" customHeight="1" x14ac:dyDescent="0.25">
      <c r="A263" s="39">
        <v>44100</v>
      </c>
      <c r="B263" s="33">
        <v>8.8012258850339864E-3</v>
      </c>
      <c r="C263" s="33">
        <v>1.201189587065298E-2</v>
      </c>
      <c r="D263" s="33">
        <v>1.6598067346258759E-2</v>
      </c>
      <c r="E263" s="25">
        <v>0</v>
      </c>
      <c r="F263" s="28">
        <v>0</v>
      </c>
    </row>
  </sheetData>
  <sheetProtection algorithmName="SHA-512" hashValue="U2suHZici54BkIg6EZ3oVFuhUSMHigBopRCBFbvsezNvyUFtuncMQhdXWxT8kyYVztfaOiFK7h9ph3pkxjsTVw==" saltValue="ohTbuCxum25VutP1XGhvTg==" spinCount="100000" sheet="1" objects="1" scenarios="1"/>
  <pageMargins left="0.5" right="0.5" top="1" bottom="1" header="0.5" footer="0.5"/>
  <pageSetup orientation="portrait" horizontalDpi="300" verticalDpi="300" r:id="rId1"/>
  <headerFooter>
    <oddHeader>Week2020-2113_DataTables_Unsecured.xlsx</oddHead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37"/>
  <sheetViews>
    <sheetView zoomScaleNormal="100" workbookViewId="0"/>
  </sheetViews>
  <sheetFormatPr defaultColWidth="11" defaultRowHeight="15" customHeight="1" x14ac:dyDescent="0.25"/>
  <cols>
    <col min="1" max="1" width="10.625" bestFit="1" customWidth="1"/>
    <col min="2" max="2" width="5.75" bestFit="1" customWidth="1"/>
    <col min="3" max="3" width="8.625" bestFit="1" customWidth="1"/>
    <col min="4" max="4" width="8.25" bestFit="1" customWidth="1"/>
    <col min="5" max="5" width="7" bestFit="1" customWidth="1"/>
    <col min="6" max="6" width="14.375" bestFit="1" customWidth="1"/>
    <col min="7" max="7" width="14.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63</v>
      </c>
    </row>
    <row r="3" spans="1:7" ht="17.100000000000001" customHeight="1" x14ac:dyDescent="0.25">
      <c r="A3" s="14" t="s">
        <v>29</v>
      </c>
      <c r="B3" s="14" t="s">
        <v>30</v>
      </c>
      <c r="C3" s="14" t="s">
        <v>92</v>
      </c>
      <c r="D3" s="14" t="s">
        <v>93</v>
      </c>
      <c r="E3" s="14" t="s">
        <v>94</v>
      </c>
      <c r="F3" s="14" t="s">
        <v>95</v>
      </c>
      <c r="G3" s="14" t="s">
        <v>96</v>
      </c>
    </row>
    <row r="4" spans="1:7" ht="17.100000000000001" customHeight="1" x14ac:dyDescent="0.25">
      <c r="A4" s="9">
        <v>44107</v>
      </c>
      <c r="B4" s="10">
        <v>40</v>
      </c>
      <c r="C4" s="33">
        <v>7.3118279569892473E-3</v>
      </c>
      <c r="D4" s="33">
        <v>2.0441716446539158E-2</v>
      </c>
      <c r="E4" s="33">
        <v>1.1743450767841012E-2</v>
      </c>
      <c r="F4" s="33">
        <v>5.530682117461154E-3</v>
      </c>
      <c r="G4" s="35">
        <v>1.3853485536961099E-2</v>
      </c>
    </row>
    <row r="5" spans="1:7" ht="17.100000000000001" customHeight="1" x14ac:dyDescent="0.25">
      <c r="A5" s="9">
        <v>44114</v>
      </c>
      <c r="B5" s="10">
        <v>41</v>
      </c>
      <c r="C5" s="33">
        <v>8.0062794348508635E-3</v>
      </c>
      <c r="D5" s="33">
        <v>2.1677093623092964E-2</v>
      </c>
      <c r="E5" s="33">
        <v>9.4488188976377951E-3</v>
      </c>
      <c r="F5" s="33">
        <v>1.2008281573498964E-2</v>
      </c>
      <c r="G5" s="36">
        <v>1.4549765587109985E-2</v>
      </c>
    </row>
    <row r="6" spans="1:7" ht="17.100000000000001" customHeight="1" x14ac:dyDescent="0.25">
      <c r="A6" s="9">
        <v>44121</v>
      </c>
      <c r="B6" s="10">
        <v>42</v>
      </c>
      <c r="C6" s="33">
        <v>8.9340457212928083E-3</v>
      </c>
      <c r="D6" s="33">
        <v>2.6443604964921749E-2</v>
      </c>
      <c r="E6" s="33">
        <v>8.9649551752241236E-3</v>
      </c>
      <c r="F6" s="33">
        <v>5.5569588279868656E-3</v>
      </c>
      <c r="G6" s="36">
        <v>1.4080648696033312E-2</v>
      </c>
    </row>
    <row r="7" spans="1:7" ht="17.100000000000001" customHeight="1" x14ac:dyDescent="0.25">
      <c r="A7" s="9">
        <v>44128</v>
      </c>
      <c r="B7" s="10">
        <v>43</v>
      </c>
      <c r="C7" s="33">
        <v>1.0260795211628902E-2</v>
      </c>
      <c r="D7" s="33">
        <v>2.7614447711045778E-2</v>
      </c>
      <c r="E7" s="33">
        <v>5.2735662491760048E-3</v>
      </c>
      <c r="F7" s="33">
        <v>5.1246214768227343E-3</v>
      </c>
      <c r="G7" s="36">
        <v>1.5467491599551976E-2</v>
      </c>
    </row>
    <row r="8" spans="1:7" ht="17.100000000000001" customHeight="1" x14ac:dyDescent="0.25">
      <c r="A8" s="9">
        <v>44135</v>
      </c>
      <c r="B8" s="10">
        <v>44</v>
      </c>
      <c r="C8" s="33">
        <v>9.7481021394064879E-3</v>
      </c>
      <c r="D8" s="33">
        <v>2.9411764705882353E-2</v>
      </c>
      <c r="E8" s="33">
        <v>1.1844331641285956E-2</v>
      </c>
      <c r="F8" s="33">
        <v>8.955875928352992E-3</v>
      </c>
      <c r="G8" s="36">
        <v>1.6678712403402459E-2</v>
      </c>
    </row>
    <row r="9" spans="1:7" ht="17.100000000000001" customHeight="1" x14ac:dyDescent="0.25">
      <c r="A9" s="9">
        <v>44142</v>
      </c>
      <c r="B9" s="10">
        <v>45</v>
      </c>
      <c r="C9" s="33">
        <v>1.686395329982163E-2</v>
      </c>
      <c r="D9" s="33">
        <v>3.2422223388069882E-2</v>
      </c>
      <c r="E9" s="33">
        <v>1.3789299503585218E-2</v>
      </c>
      <c r="F9" s="33">
        <v>9.73731884057971E-3</v>
      </c>
      <c r="G9" s="36">
        <v>1.8364669873196328E-2</v>
      </c>
    </row>
    <row r="10" spans="1:7" ht="17.100000000000001" customHeight="1" x14ac:dyDescent="0.25">
      <c r="A10" s="9">
        <v>44149</v>
      </c>
      <c r="B10" s="10">
        <v>46</v>
      </c>
      <c r="C10" s="33">
        <v>2.0762506070908206E-2</v>
      </c>
      <c r="D10" s="33">
        <v>3.5344040393189023E-2</v>
      </c>
      <c r="E10" s="33">
        <v>1.3416815742397137E-2</v>
      </c>
      <c r="F10" s="33">
        <v>9.696969696969697E-3</v>
      </c>
      <c r="G10" s="36">
        <v>2.1491712707182319E-2</v>
      </c>
    </row>
    <row r="11" spans="1:7" ht="17.100000000000001" customHeight="1" x14ac:dyDescent="0.25">
      <c r="A11" s="9">
        <v>44156</v>
      </c>
      <c r="B11" s="10">
        <v>47</v>
      </c>
      <c r="C11" s="33">
        <v>2.1316614420062698E-2</v>
      </c>
      <c r="D11" s="33">
        <v>3.267469383554595E-2</v>
      </c>
      <c r="E11" s="33">
        <v>8.9722675367047301E-3</v>
      </c>
      <c r="F11" s="33">
        <v>7.9710144927536229E-3</v>
      </c>
      <c r="G11" s="36">
        <v>2.2997032640949554E-2</v>
      </c>
    </row>
    <row r="12" spans="1:7" ht="17.100000000000001" customHeight="1" x14ac:dyDescent="0.25">
      <c r="A12" s="9">
        <v>44163</v>
      </c>
      <c r="B12" s="10">
        <v>48</v>
      </c>
      <c r="C12" s="33">
        <v>2.2624842257075898E-2</v>
      </c>
      <c r="D12" s="33">
        <v>3.5343335256780149E-2</v>
      </c>
      <c r="E12" s="33">
        <v>0</v>
      </c>
      <c r="F12" s="33">
        <v>1.5649452269170579E-2</v>
      </c>
      <c r="G12" s="36">
        <v>2.7137232845894262E-2</v>
      </c>
    </row>
    <row r="13" spans="1:7" ht="17.100000000000001" customHeight="1" x14ac:dyDescent="0.25">
      <c r="A13" s="9">
        <v>44170</v>
      </c>
      <c r="B13" s="10">
        <v>49</v>
      </c>
      <c r="C13" s="33">
        <v>2.4970568188859284E-2</v>
      </c>
      <c r="D13" s="33">
        <v>3.2419078350307551E-2</v>
      </c>
      <c r="E13" s="33">
        <v>8.5616438356164379E-3</v>
      </c>
      <c r="F13" s="33">
        <v>1.435670900055218E-2</v>
      </c>
      <c r="G13" s="36">
        <v>2.964843117135605E-2</v>
      </c>
    </row>
    <row r="14" spans="1:7" ht="17.100000000000001" customHeight="1" x14ac:dyDescent="0.25">
      <c r="A14" s="9">
        <v>44177</v>
      </c>
      <c r="B14" s="10">
        <v>50</v>
      </c>
      <c r="C14" s="33">
        <v>2.2237951984899428E-2</v>
      </c>
      <c r="D14" s="33">
        <v>3.5610962074588394E-2</v>
      </c>
      <c r="E14" s="33">
        <v>1.5312916111850865E-2</v>
      </c>
      <c r="F14" s="33">
        <v>1.4366565084893338E-2</v>
      </c>
      <c r="G14" s="36">
        <v>2.8783228123009208E-2</v>
      </c>
    </row>
    <row r="15" spans="1:7" ht="17.100000000000001" customHeight="1" x14ac:dyDescent="0.25">
      <c r="A15" s="9">
        <v>44184</v>
      </c>
      <c r="B15" s="10">
        <v>51</v>
      </c>
      <c r="C15" s="33">
        <v>2.6162954609529179E-2</v>
      </c>
      <c r="D15" s="33">
        <v>4.0506889491450392E-2</v>
      </c>
      <c r="E15" s="33">
        <v>1.0230179028132993E-2</v>
      </c>
      <c r="F15" s="33">
        <v>2.1666666666666667E-2</v>
      </c>
      <c r="G15" s="36">
        <v>3.2660154611374122E-2</v>
      </c>
    </row>
    <row r="16" spans="1:7" ht="17.100000000000001" customHeight="1" x14ac:dyDescent="0.25">
      <c r="A16" s="9">
        <v>44191</v>
      </c>
      <c r="B16" s="10">
        <v>52</v>
      </c>
      <c r="C16" s="33">
        <v>4.2891807022552096E-2</v>
      </c>
      <c r="D16" s="33">
        <v>5.05298725234219E-2</v>
      </c>
      <c r="E16" s="33">
        <v>2.7149321266968326E-2</v>
      </c>
      <c r="F16" s="33">
        <v>5.3036126056879324E-2</v>
      </c>
      <c r="G16" s="36">
        <v>4.8760454002389486E-2</v>
      </c>
    </row>
    <row r="17" spans="1:7" ht="17.100000000000001" customHeight="1" x14ac:dyDescent="0.25">
      <c r="A17" s="9">
        <v>42742</v>
      </c>
      <c r="B17" s="10">
        <v>1</v>
      </c>
      <c r="C17" s="33">
        <v>4.3132590459496682E-2</v>
      </c>
      <c r="D17" s="33">
        <v>5.9385419482743083E-2</v>
      </c>
      <c r="E17" s="33">
        <v>7.058823529411765E-3</v>
      </c>
      <c r="F17" s="33">
        <v>2.1634615384615384E-2</v>
      </c>
      <c r="G17" s="36">
        <v>5.0603717270383937E-2</v>
      </c>
    </row>
    <row r="18" spans="1:7" ht="17.100000000000001" customHeight="1" x14ac:dyDescent="0.25">
      <c r="A18" s="9">
        <v>42749</v>
      </c>
      <c r="B18" s="10">
        <v>2</v>
      </c>
      <c r="C18" s="33">
        <v>3.2586087358446959E-2</v>
      </c>
      <c r="D18" s="33">
        <v>4.6993961669729585E-2</v>
      </c>
      <c r="E18" s="33">
        <v>2.1512838306731435E-2</v>
      </c>
      <c r="F18" s="33">
        <v>2.676864244741874E-2</v>
      </c>
      <c r="G18" s="36">
        <v>4.8158035237586758E-2</v>
      </c>
    </row>
    <row r="19" spans="1:7" ht="17.100000000000001" customHeight="1" x14ac:dyDescent="0.25">
      <c r="A19" s="9">
        <v>42756</v>
      </c>
      <c r="B19" s="10">
        <v>3</v>
      </c>
      <c r="C19" s="33">
        <v>3.2075060004363956E-2</v>
      </c>
      <c r="D19" s="33">
        <v>4.3447175933564321E-2</v>
      </c>
      <c r="E19" s="33">
        <v>1.8610421836228287E-2</v>
      </c>
      <c r="F19" s="33">
        <v>4.2439794709830239E-2</v>
      </c>
      <c r="G19" s="36">
        <v>5.463157894736842E-2</v>
      </c>
    </row>
    <row r="20" spans="1:7" ht="17.100000000000001" customHeight="1" x14ac:dyDescent="0.25">
      <c r="A20" s="9">
        <v>42763</v>
      </c>
      <c r="B20" s="10">
        <v>4</v>
      </c>
      <c r="C20" s="33">
        <v>3.9901917075345517E-2</v>
      </c>
      <c r="D20" s="33">
        <v>5.3321941903708918E-2</v>
      </c>
      <c r="E20" s="33">
        <v>3.1525851197982346E-2</v>
      </c>
      <c r="F20" s="33">
        <v>3.6787365177195684E-2</v>
      </c>
      <c r="G20" s="36">
        <v>5.3974430239021681E-2</v>
      </c>
    </row>
    <row r="21" spans="1:7" ht="17.100000000000001" customHeight="1" x14ac:dyDescent="0.25">
      <c r="A21" s="9">
        <v>42763</v>
      </c>
      <c r="B21" s="10">
        <v>5</v>
      </c>
      <c r="C21" s="33">
        <v>4.2660261908846572E-2</v>
      </c>
      <c r="D21" s="33">
        <v>5.4738715115190108E-2</v>
      </c>
      <c r="E21" s="33">
        <v>2.7156549520766772E-2</v>
      </c>
      <c r="F21" s="33">
        <v>3.0417597525347999E-2</v>
      </c>
      <c r="G21" s="36">
        <v>5.582736777051038E-2</v>
      </c>
    </row>
    <row r="22" spans="1:7" ht="17.100000000000001" customHeight="1" x14ac:dyDescent="0.25">
      <c r="A22" s="9">
        <v>42777</v>
      </c>
      <c r="B22" s="10">
        <v>6</v>
      </c>
      <c r="C22" s="33">
        <v>4.9901617839965016E-2</v>
      </c>
      <c r="D22" s="33">
        <v>5.7142857142857141E-2</v>
      </c>
      <c r="E22" s="33">
        <v>3.9852398523985241E-2</v>
      </c>
      <c r="F22" s="33">
        <v>2.5636729222520107E-2</v>
      </c>
      <c r="G22" s="36">
        <v>5.1461147347337068E-2</v>
      </c>
    </row>
    <row r="23" spans="1:7" ht="17.100000000000001" customHeight="1" x14ac:dyDescent="0.25">
      <c r="A23" s="9">
        <v>42784</v>
      </c>
      <c r="B23" s="10">
        <v>7</v>
      </c>
      <c r="C23" s="33">
        <v>4.183768992582991E-2</v>
      </c>
      <c r="D23" s="33">
        <v>5.5267267872436895E-2</v>
      </c>
      <c r="E23" s="33">
        <v>3.9676113360323888E-2</v>
      </c>
      <c r="F23" s="33">
        <v>2.9794455968319818E-2</v>
      </c>
      <c r="G23" s="36">
        <v>4.9560439560439561E-2</v>
      </c>
    </row>
    <row r="24" spans="1:7" ht="17.100000000000001" customHeight="1" x14ac:dyDescent="0.25">
      <c r="A24" s="9">
        <v>42791</v>
      </c>
      <c r="B24" s="10">
        <v>8</v>
      </c>
      <c r="C24" s="33">
        <v>4.8909377108162809E-2</v>
      </c>
      <c r="D24" s="33">
        <v>5.0954383694597219E-2</v>
      </c>
      <c r="E24" s="33">
        <v>1.9622093023255814E-2</v>
      </c>
      <c r="F24" s="33">
        <v>2.5626314782941289E-2</v>
      </c>
      <c r="G24" s="36">
        <v>4.2229145032883351E-2</v>
      </c>
    </row>
    <row r="25" spans="1:7" ht="17.100000000000001" customHeight="1" x14ac:dyDescent="0.25">
      <c r="A25" s="9">
        <v>42791</v>
      </c>
      <c r="B25" s="10">
        <v>9</v>
      </c>
      <c r="C25" s="33">
        <v>4.9244808055380743E-2</v>
      </c>
      <c r="D25" s="33">
        <v>4.9211609922667474E-2</v>
      </c>
      <c r="E25" s="33">
        <v>3.5502958579881658E-2</v>
      </c>
      <c r="F25" s="33">
        <v>2.3505459929668703E-2</v>
      </c>
      <c r="G25" s="36">
        <v>3.3123111982616991E-2</v>
      </c>
    </row>
    <row r="26" spans="1:7" ht="17.100000000000001" customHeight="1" x14ac:dyDescent="0.25">
      <c r="A26" s="9">
        <v>42805</v>
      </c>
      <c r="B26" s="10">
        <v>10</v>
      </c>
      <c r="C26" s="33">
        <v>4.7379638231597354E-2</v>
      </c>
      <c r="D26" s="33">
        <v>5.2604541251412722E-2</v>
      </c>
      <c r="E26" s="33">
        <v>2.8374892519346516E-2</v>
      </c>
      <c r="F26" s="33">
        <v>1.5115207373271889E-2</v>
      </c>
      <c r="G26" s="36">
        <v>2.2159491884262528E-2</v>
      </c>
    </row>
    <row r="27" spans="1:7" ht="17.100000000000001" customHeight="1" x14ac:dyDescent="0.25">
      <c r="A27" s="9">
        <v>42812</v>
      </c>
      <c r="B27" s="10">
        <v>11</v>
      </c>
      <c r="C27" s="33">
        <v>5.0112233445566777E-2</v>
      </c>
      <c r="D27" s="33">
        <v>5.3227110033483432E-2</v>
      </c>
      <c r="E27" s="33">
        <v>1.4025245441795231E-2</v>
      </c>
      <c r="F27" s="33">
        <v>2.953828505878979E-2</v>
      </c>
      <c r="G27" s="36">
        <v>2.3168854021555833E-2</v>
      </c>
    </row>
    <row r="28" spans="1:7" ht="17.100000000000001" customHeight="1" x14ac:dyDescent="0.25">
      <c r="A28" s="9">
        <v>42819</v>
      </c>
      <c r="B28" s="10">
        <v>12</v>
      </c>
      <c r="C28" s="33">
        <v>2.9671210906174819E-2</v>
      </c>
      <c r="D28" s="33">
        <v>7.3933061802727115E-2</v>
      </c>
      <c r="E28" s="33">
        <v>6.6666666666666671E-3</v>
      </c>
      <c r="F28" s="33">
        <v>5.2051439069197798E-2</v>
      </c>
      <c r="G28" s="36">
        <v>3.2981285899573838E-2</v>
      </c>
    </row>
    <row r="29" spans="1:7" ht="17.100000000000001" customHeight="1" x14ac:dyDescent="0.25">
      <c r="A29" s="9">
        <v>42819</v>
      </c>
      <c r="B29" s="10">
        <v>13</v>
      </c>
      <c r="C29" s="33">
        <v>3.1554212823095E-2</v>
      </c>
      <c r="D29" s="33">
        <v>6.2158130283441075E-2</v>
      </c>
      <c r="E29" s="33">
        <v>7.1942446043165471E-3</v>
      </c>
      <c r="F29" s="33">
        <v>2.268041237113402E-2</v>
      </c>
      <c r="G29" s="36">
        <v>2.0571701949527569E-2</v>
      </c>
    </row>
    <row r="30" spans="1:7" ht="17.100000000000001" customHeight="1" x14ac:dyDescent="0.25">
      <c r="A30" s="9">
        <v>42833</v>
      </c>
      <c r="B30" s="10">
        <v>14</v>
      </c>
      <c r="C30" s="33">
        <v>2.5847693162868259E-2</v>
      </c>
      <c r="D30" s="33">
        <v>3.8601507668312975E-2</v>
      </c>
      <c r="E30" s="33">
        <v>1.0563380281690141E-2</v>
      </c>
      <c r="F30" s="33">
        <v>1.2448132780082987E-2</v>
      </c>
      <c r="G30" s="36">
        <v>1.5558005635183144E-2</v>
      </c>
    </row>
    <row r="31" spans="1:7" ht="17.100000000000001" customHeight="1" x14ac:dyDescent="0.25">
      <c r="A31" s="9">
        <v>42840</v>
      </c>
      <c r="B31" s="10">
        <v>15</v>
      </c>
      <c r="C31" s="33">
        <v>2.1869639794168096E-2</v>
      </c>
      <c r="D31" s="33">
        <v>2.7288301517376407E-2</v>
      </c>
      <c r="E31" s="33">
        <v>6.1349693251533744E-3</v>
      </c>
      <c r="F31" s="33">
        <v>6.8399452804377564E-3</v>
      </c>
      <c r="G31" s="36">
        <v>1.3741411617738912E-2</v>
      </c>
    </row>
    <row r="32" spans="1:7" ht="17.100000000000001" customHeight="1" x14ac:dyDescent="0.25">
      <c r="A32" s="9">
        <v>42847</v>
      </c>
      <c r="B32" s="10">
        <v>16</v>
      </c>
      <c r="C32" s="33">
        <v>1.1213720316622692E-2</v>
      </c>
      <c r="D32" s="33">
        <v>2.5879453282545373E-2</v>
      </c>
      <c r="E32" s="33">
        <v>0</v>
      </c>
      <c r="F32" s="33">
        <v>2.2701475595913734E-3</v>
      </c>
      <c r="G32" s="36">
        <v>1.2399419601635668E-2</v>
      </c>
    </row>
    <row r="33" spans="1:7" ht="17.100000000000001" customHeight="1" x14ac:dyDescent="0.25">
      <c r="A33" s="9">
        <v>42854</v>
      </c>
      <c r="B33" s="10">
        <v>17</v>
      </c>
      <c r="C33" s="33">
        <v>1.0425240054869684E-2</v>
      </c>
      <c r="D33" s="33">
        <v>2.0663956639566397E-2</v>
      </c>
      <c r="E33" s="33">
        <v>0</v>
      </c>
      <c r="F33" s="33">
        <v>1.1750881316098707E-3</v>
      </c>
      <c r="G33" s="36">
        <v>9.4974753546525608E-3</v>
      </c>
    </row>
    <row r="34" spans="1:7" ht="17.100000000000001" customHeight="1" x14ac:dyDescent="0.25">
      <c r="A34" s="9">
        <v>42854</v>
      </c>
      <c r="B34" s="10">
        <v>18</v>
      </c>
      <c r="C34" s="33">
        <v>8.1678273579227929E-3</v>
      </c>
      <c r="D34" s="33">
        <v>2.1081193905238989E-2</v>
      </c>
      <c r="E34" s="33">
        <v>0</v>
      </c>
      <c r="F34" s="33">
        <v>4.4563279857397506E-3</v>
      </c>
      <c r="G34" s="36">
        <v>1.0085163603765128E-2</v>
      </c>
    </row>
    <row r="35" spans="1:7" ht="17.100000000000001" customHeight="1" x14ac:dyDescent="0.25">
      <c r="A35" s="11">
        <v>42868</v>
      </c>
      <c r="B35" s="10">
        <v>19</v>
      </c>
      <c r="C35" s="33">
        <v>7.6929509156283974E-3</v>
      </c>
      <c r="D35" s="33">
        <v>1.7949846018477784E-2</v>
      </c>
      <c r="E35" s="33">
        <v>3.2362459546925568E-3</v>
      </c>
      <c r="F35" s="33">
        <v>3.9032006245120999E-3</v>
      </c>
      <c r="G35" s="36">
        <v>8.3108248493662992E-3</v>
      </c>
    </row>
    <row r="36" spans="1:7" ht="17.100000000000001" customHeight="1" x14ac:dyDescent="0.25">
      <c r="A36" s="11">
        <v>42875</v>
      </c>
      <c r="B36" s="10">
        <v>20</v>
      </c>
      <c r="C36" s="33">
        <v>8.2719827942757881E-3</v>
      </c>
      <c r="D36" s="33">
        <v>1.9750186826091597E-2</v>
      </c>
      <c r="E36" s="33">
        <v>3.7037037037037038E-3</v>
      </c>
      <c r="F36" s="33">
        <v>7.7896786757546254E-3</v>
      </c>
      <c r="G36" s="36">
        <v>7.8076844051777278E-3</v>
      </c>
    </row>
    <row r="37" spans="1:7" ht="17.100000000000001" customHeight="1" x14ac:dyDescent="0.25"/>
  </sheetData>
  <sheetProtection algorithmName="SHA-512" hashValue="I0QZRw9/DSiExI0GVuGHuQz0KW3pYThoYt8kuN/ZNf+yAH5E16eZEp1RgXQWl1wL1kS/dblObuC3Fw2MsihlzQ==" saltValue="3BLsJmPwvCO+b80iyiSbi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37"/>
  <sheetViews>
    <sheetView zoomScaleNormal="100" workbookViewId="0"/>
  </sheetViews>
  <sheetFormatPr defaultColWidth="11" defaultRowHeight="15" customHeight="1" x14ac:dyDescent="0.25"/>
  <cols>
    <col min="1" max="1" width="10.625" bestFit="1" customWidth="1"/>
    <col min="2" max="2" width="5.75" bestFit="1" customWidth="1"/>
    <col min="3" max="3" width="30" bestFit="1" customWidth="1"/>
    <col min="4" max="4" width="18.7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121</v>
      </c>
    </row>
    <row r="3" spans="1:4" ht="17.100000000000001" customHeight="1" x14ac:dyDescent="0.25">
      <c r="A3" s="14" t="s">
        <v>29</v>
      </c>
      <c r="B3" s="14" t="s">
        <v>30</v>
      </c>
      <c r="C3" s="14" t="s">
        <v>104</v>
      </c>
      <c r="D3" s="14" t="s">
        <v>105</v>
      </c>
    </row>
    <row r="4" spans="1:4" ht="17.100000000000001" customHeight="1" x14ac:dyDescent="0.25">
      <c r="A4" s="9">
        <v>44107</v>
      </c>
      <c r="B4" s="10">
        <v>40</v>
      </c>
      <c r="C4" s="33">
        <v>1.3763214680762326E-2</v>
      </c>
      <c r="D4" s="27">
        <v>0</v>
      </c>
    </row>
    <row r="5" spans="1:4" ht="17.100000000000001" customHeight="1" x14ac:dyDescent="0.25">
      <c r="A5" s="9">
        <v>44114</v>
      </c>
      <c r="B5" s="10">
        <v>41</v>
      </c>
      <c r="C5" s="33">
        <v>1.5186828058040749E-2</v>
      </c>
      <c r="D5" s="28">
        <v>0</v>
      </c>
    </row>
    <row r="6" spans="1:4" ht="17.100000000000001" customHeight="1" x14ac:dyDescent="0.25">
      <c r="A6" s="9">
        <v>44121</v>
      </c>
      <c r="B6" s="10">
        <v>42</v>
      </c>
      <c r="C6" s="33">
        <v>1.652149480191065E-2</v>
      </c>
      <c r="D6" s="28">
        <v>0</v>
      </c>
    </row>
    <row r="7" spans="1:4" ht="17.100000000000001" customHeight="1" x14ac:dyDescent="0.25">
      <c r="A7" s="9">
        <v>44128</v>
      </c>
      <c r="B7" s="10">
        <v>43</v>
      </c>
      <c r="C7" s="33">
        <v>1.7467722686340458E-2</v>
      </c>
      <c r="D7" s="28">
        <v>0</v>
      </c>
    </row>
    <row r="8" spans="1:4" ht="17.100000000000001" customHeight="1" x14ac:dyDescent="0.25">
      <c r="A8" s="9">
        <v>44135</v>
      </c>
      <c r="B8" s="10">
        <v>44</v>
      </c>
      <c r="C8" s="33">
        <v>1.8627913560441633E-2</v>
      </c>
      <c r="D8" s="28">
        <v>0</v>
      </c>
    </row>
    <row r="9" spans="1:4" ht="17.100000000000001" customHeight="1" x14ac:dyDescent="0.25">
      <c r="A9" s="9">
        <v>44142</v>
      </c>
      <c r="B9" s="10">
        <v>45</v>
      </c>
      <c r="C9" s="33">
        <v>2.1995708154506438E-2</v>
      </c>
      <c r="D9" s="28">
        <v>0</v>
      </c>
    </row>
    <row r="10" spans="1:4" ht="17.100000000000001" customHeight="1" x14ac:dyDescent="0.25">
      <c r="A10" s="9">
        <v>44149</v>
      </c>
      <c r="B10" s="10">
        <v>46</v>
      </c>
      <c r="C10" s="33">
        <v>2.4503434193428625E-2</v>
      </c>
      <c r="D10" s="28">
        <v>1</v>
      </c>
    </row>
    <row r="11" spans="1:4" ht="17.100000000000001" customHeight="1" x14ac:dyDescent="0.25">
      <c r="A11" s="9">
        <v>44156</v>
      </c>
      <c r="B11" s="10">
        <v>47</v>
      </c>
      <c r="C11" s="33">
        <v>2.3930859306356536E-2</v>
      </c>
      <c r="D11" s="28">
        <v>4</v>
      </c>
    </row>
    <row r="12" spans="1:4" ht="17.100000000000001" customHeight="1" x14ac:dyDescent="0.25">
      <c r="A12" s="9">
        <v>44163</v>
      </c>
      <c r="B12" s="10">
        <v>48</v>
      </c>
      <c r="C12" s="33">
        <v>2.764208548614373E-2</v>
      </c>
      <c r="D12" s="28">
        <v>3</v>
      </c>
    </row>
    <row r="13" spans="1:4" ht="17.100000000000001" customHeight="1" x14ac:dyDescent="0.25">
      <c r="A13" s="9">
        <v>44170</v>
      </c>
      <c r="B13" s="10">
        <v>49</v>
      </c>
      <c r="C13" s="33">
        <v>2.7549066147222995E-2</v>
      </c>
      <c r="D13" s="28">
        <v>5</v>
      </c>
    </row>
    <row r="14" spans="1:4" ht="17.100000000000001" customHeight="1" x14ac:dyDescent="0.25">
      <c r="A14" s="9">
        <v>44177</v>
      </c>
      <c r="B14" s="10">
        <v>50</v>
      </c>
      <c r="C14" s="33">
        <v>2.7643400138217002E-2</v>
      </c>
      <c r="D14" s="28">
        <v>5</v>
      </c>
    </row>
    <row r="15" spans="1:4" ht="17.100000000000001" customHeight="1" x14ac:dyDescent="0.25">
      <c r="A15" s="9">
        <v>44184</v>
      </c>
      <c r="B15" s="10">
        <v>51</v>
      </c>
      <c r="C15" s="33">
        <v>3.2388519075227259E-2</v>
      </c>
      <c r="D15" s="28">
        <v>3</v>
      </c>
    </row>
    <row r="16" spans="1:4" ht="17.100000000000001" customHeight="1" x14ac:dyDescent="0.25">
      <c r="A16" s="9">
        <v>44191</v>
      </c>
      <c r="B16" s="10">
        <v>52</v>
      </c>
      <c r="C16" s="33">
        <v>4.7368170115380949E-2</v>
      </c>
      <c r="D16" s="28">
        <v>0</v>
      </c>
    </row>
    <row r="17" spans="1:4" ht="17.100000000000001" customHeight="1" x14ac:dyDescent="0.25">
      <c r="A17" s="9">
        <v>42742</v>
      </c>
      <c r="B17" s="10">
        <v>1</v>
      </c>
      <c r="C17" s="33">
        <v>4.858548585485855E-2</v>
      </c>
      <c r="D17" s="28">
        <v>3</v>
      </c>
    </row>
    <row r="18" spans="1:4" ht="17.100000000000001" customHeight="1" x14ac:dyDescent="0.25">
      <c r="A18" s="9">
        <v>42749</v>
      </c>
      <c r="B18" s="10">
        <v>2</v>
      </c>
      <c r="C18" s="33">
        <v>4.1122960591857063E-2</v>
      </c>
      <c r="D18" s="28">
        <v>4</v>
      </c>
    </row>
    <row r="19" spans="1:4" ht="17.100000000000001" customHeight="1" x14ac:dyDescent="0.25">
      <c r="A19" s="9">
        <v>42756</v>
      </c>
      <c r="B19" s="10">
        <v>3</v>
      </c>
      <c r="C19" s="33">
        <v>4.2786165645651443E-2</v>
      </c>
      <c r="D19" s="28">
        <v>4</v>
      </c>
    </row>
    <row r="20" spans="1:4" ht="17.100000000000001" customHeight="1" x14ac:dyDescent="0.25">
      <c r="A20" s="9">
        <v>42763</v>
      </c>
      <c r="B20" s="10">
        <v>4</v>
      </c>
      <c r="C20" s="33">
        <v>4.7739977639354739E-2</v>
      </c>
      <c r="D20" s="28">
        <v>9</v>
      </c>
    </row>
    <row r="21" spans="1:4" ht="17.100000000000001" customHeight="1" x14ac:dyDescent="0.25">
      <c r="A21" s="9">
        <v>42763</v>
      </c>
      <c r="B21" s="10">
        <v>5</v>
      </c>
      <c r="C21" s="33">
        <v>4.8925815303910124E-2</v>
      </c>
      <c r="D21" s="28">
        <v>11</v>
      </c>
    </row>
    <row r="22" spans="1:4" ht="17.100000000000001" customHeight="1" x14ac:dyDescent="0.25">
      <c r="A22" s="9">
        <v>42777</v>
      </c>
      <c r="B22" s="10">
        <v>6</v>
      </c>
      <c r="C22" s="33">
        <v>5.020601251335266E-2</v>
      </c>
      <c r="D22" s="28">
        <v>3</v>
      </c>
    </row>
    <row r="23" spans="1:4" ht="17.100000000000001" customHeight="1" x14ac:dyDescent="0.25">
      <c r="A23" s="9">
        <v>42784</v>
      </c>
      <c r="B23" s="10">
        <v>7</v>
      </c>
      <c r="C23" s="33">
        <v>4.7662208844956734E-2</v>
      </c>
      <c r="D23" s="28">
        <v>11</v>
      </c>
    </row>
    <row r="24" spans="1:4" ht="17.100000000000001" customHeight="1" x14ac:dyDescent="0.25">
      <c r="A24" s="9">
        <v>42791</v>
      </c>
      <c r="B24" s="10">
        <v>8</v>
      </c>
      <c r="C24" s="33">
        <v>4.4928906807359843E-2</v>
      </c>
      <c r="D24" s="28">
        <v>4</v>
      </c>
    </row>
    <row r="25" spans="1:4" ht="17.100000000000001" customHeight="1" x14ac:dyDescent="0.25">
      <c r="A25" s="9">
        <v>42791</v>
      </c>
      <c r="B25" s="10">
        <v>9</v>
      </c>
      <c r="C25" s="33">
        <v>4.2068699343882673E-2</v>
      </c>
      <c r="D25" s="28">
        <v>4</v>
      </c>
    </row>
    <row r="26" spans="1:4" ht="17.100000000000001" customHeight="1" x14ac:dyDescent="0.25">
      <c r="A26" s="9">
        <v>42805</v>
      </c>
      <c r="B26" s="10">
        <v>10</v>
      </c>
      <c r="C26" s="33">
        <v>3.9642533704697301E-2</v>
      </c>
      <c r="D26" s="28">
        <v>3</v>
      </c>
    </row>
    <row r="27" spans="1:4" ht="17.100000000000001" customHeight="1" x14ac:dyDescent="0.25">
      <c r="A27" s="9">
        <v>42812</v>
      </c>
      <c r="B27" s="10">
        <v>11</v>
      </c>
      <c r="C27" s="33">
        <v>4.2354806440044544E-2</v>
      </c>
      <c r="D27" s="28">
        <v>2</v>
      </c>
    </row>
    <row r="28" spans="1:4" ht="17.100000000000001" customHeight="1" x14ac:dyDescent="0.25">
      <c r="A28" s="9">
        <v>42819</v>
      </c>
      <c r="B28" s="10">
        <v>12</v>
      </c>
      <c r="C28" s="33">
        <v>4.9157158123341031E-2</v>
      </c>
      <c r="D28" s="28">
        <v>0</v>
      </c>
    </row>
    <row r="29" spans="1:4" ht="17.100000000000001" customHeight="1" x14ac:dyDescent="0.25">
      <c r="A29" s="9">
        <v>42819</v>
      </c>
      <c r="B29" s="10">
        <v>13</v>
      </c>
      <c r="C29" s="33">
        <v>3.6254185126314724E-2</v>
      </c>
      <c r="D29" s="28">
        <v>0</v>
      </c>
    </row>
    <row r="30" spans="1:4" ht="17.100000000000001" customHeight="1" x14ac:dyDescent="0.25">
      <c r="A30" s="9">
        <v>42833</v>
      </c>
      <c r="B30" s="10">
        <v>14</v>
      </c>
      <c r="C30" s="33">
        <v>2.5851471545303348E-2</v>
      </c>
      <c r="D30" s="28">
        <v>0</v>
      </c>
    </row>
    <row r="31" spans="1:4" ht="17.100000000000001" customHeight="1" x14ac:dyDescent="0.25">
      <c r="A31" s="9">
        <v>42840</v>
      </c>
      <c r="B31" s="10">
        <v>15</v>
      </c>
      <c r="C31" s="33">
        <v>2.048038551313907E-2</v>
      </c>
      <c r="D31" s="28">
        <v>0</v>
      </c>
    </row>
    <row r="32" spans="1:4" ht="17.100000000000001" customHeight="1" x14ac:dyDescent="0.25">
      <c r="A32" s="9">
        <v>42847</v>
      </c>
      <c r="B32" s="10">
        <v>16</v>
      </c>
      <c r="C32" s="33">
        <v>1.5789287357949516E-2</v>
      </c>
      <c r="D32" s="28">
        <v>0</v>
      </c>
    </row>
    <row r="33" spans="1:4" ht="17.100000000000001" customHeight="1" x14ac:dyDescent="0.25">
      <c r="A33" s="9">
        <v>42854</v>
      </c>
      <c r="B33" s="10">
        <v>17</v>
      </c>
      <c r="C33" s="33">
        <v>1.2862943123272715E-2</v>
      </c>
      <c r="D33" s="28">
        <v>0</v>
      </c>
    </row>
    <row r="34" spans="1:4" ht="17.100000000000001" customHeight="1" x14ac:dyDescent="0.25">
      <c r="A34" s="9">
        <v>42854</v>
      </c>
      <c r="B34" s="10">
        <v>18</v>
      </c>
      <c r="C34" s="33">
        <v>1.2511170688114389E-2</v>
      </c>
      <c r="D34" s="28">
        <v>0</v>
      </c>
    </row>
    <row r="35" spans="1:4" ht="17.100000000000001" customHeight="1" x14ac:dyDescent="0.25">
      <c r="A35" s="11">
        <v>42868</v>
      </c>
      <c r="B35" s="10">
        <v>19</v>
      </c>
      <c r="C35" s="33">
        <v>1.1059640995946729E-2</v>
      </c>
      <c r="D35" s="28">
        <v>0</v>
      </c>
    </row>
    <row r="36" spans="1:4" ht="17.100000000000001" customHeight="1" x14ac:dyDescent="0.25">
      <c r="A36" s="11">
        <v>42875</v>
      </c>
      <c r="B36" s="10">
        <v>20</v>
      </c>
      <c r="C36" s="33">
        <v>1.1389171053036599E-2</v>
      </c>
      <c r="D36" s="28">
        <v>0</v>
      </c>
    </row>
    <row r="37" spans="1:4" ht="17.100000000000001" customHeight="1" x14ac:dyDescent="0.25"/>
  </sheetData>
  <sheetProtection algorithmName="SHA-512" hashValue="ATTmd483vzYdYWSzjmsOUs2yqY++TFF/N3eYzCJlr+9HDUOpegmXBl6tVA7h9TdcgHGMUPSF+C+yPhhool6rfw==" saltValue="BecJeayAIX9cKCKH6mx8z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D99A8-C479-4DC3-872C-4A9B81BFA0D4}">
  <sheetPr codeName="Sheet19"/>
  <dimension ref="A1:G263"/>
  <sheetViews>
    <sheetView zoomScaleNormal="100" workbookViewId="0"/>
  </sheetViews>
  <sheetFormatPr defaultColWidth="11" defaultRowHeight="15" customHeight="1" x14ac:dyDescent="0.25"/>
  <cols>
    <col min="1" max="1" width="16.75" customWidth="1"/>
    <col min="2" max="2" width="25.125" bestFit="1" customWidth="1"/>
    <col min="3" max="3" width="30" bestFit="1" customWidth="1"/>
    <col min="4" max="4" width="32.75" bestFit="1" customWidth="1"/>
    <col min="5" max="5" width="35.75" bestFit="1" customWidth="1"/>
    <col min="6" max="7" width="54.7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106</v>
      </c>
    </row>
    <row r="3" spans="1:7" ht="17.100000000000001" customHeight="1" x14ac:dyDescent="0.25">
      <c r="A3" s="14" t="s">
        <v>25</v>
      </c>
      <c r="B3" s="14" t="s">
        <v>107</v>
      </c>
      <c r="C3" s="14" t="s">
        <v>108</v>
      </c>
      <c r="D3" s="14" t="s">
        <v>109</v>
      </c>
      <c r="E3" s="14" t="s">
        <v>28</v>
      </c>
      <c r="F3" s="14" t="s">
        <v>119</v>
      </c>
      <c r="G3" s="14" t="s">
        <v>120</v>
      </c>
    </row>
    <row r="4" spans="1:7" ht="17.100000000000001" customHeight="1" x14ac:dyDescent="0.25">
      <c r="A4" s="39">
        <v>42287</v>
      </c>
      <c r="B4" s="33">
        <v>3.4208432776451872E-2</v>
      </c>
      <c r="C4" s="33">
        <v>5.3036329885971893E-2</v>
      </c>
      <c r="D4" s="33">
        <v>3.2871484628343821E-2</v>
      </c>
      <c r="E4" s="33">
        <v>3.9750410806073215E-2</v>
      </c>
      <c r="F4" s="25">
        <v>10</v>
      </c>
      <c r="G4" s="27">
        <v>5</v>
      </c>
    </row>
    <row r="5" spans="1:7" ht="17.100000000000001" customHeight="1" x14ac:dyDescent="0.25">
      <c r="A5" s="39">
        <v>42294</v>
      </c>
      <c r="B5" s="33">
        <v>2.7718550106609809E-2</v>
      </c>
      <c r="C5" s="33">
        <v>2.6652452025586353E-2</v>
      </c>
      <c r="D5" s="33">
        <v>3.3973058579269438E-2</v>
      </c>
      <c r="E5" s="33">
        <v>4.0851984756998833E-2</v>
      </c>
      <c r="F5" s="25">
        <v>5</v>
      </c>
      <c r="G5" s="28">
        <v>1</v>
      </c>
    </row>
    <row r="6" spans="1:7" ht="17.100000000000001" customHeight="1" x14ac:dyDescent="0.25">
      <c r="A6" s="39">
        <v>42301</v>
      </c>
      <c r="B6" s="33">
        <v>3.4775683567825857E-2</v>
      </c>
      <c r="C6" s="33">
        <v>2.6546323334218212E-2</v>
      </c>
      <c r="D6" s="33">
        <v>3.5188249792969049E-2</v>
      </c>
      <c r="E6" s="33">
        <v>4.2067175970698444E-2</v>
      </c>
      <c r="F6" s="25">
        <v>6</v>
      </c>
      <c r="G6" s="28">
        <v>1</v>
      </c>
    </row>
    <row r="7" spans="1:7" ht="17.100000000000001" customHeight="1" x14ac:dyDescent="0.25">
      <c r="A7" s="39">
        <v>42308</v>
      </c>
      <c r="B7" s="33">
        <v>3.542982697061247E-2</v>
      </c>
      <c r="C7" s="33">
        <v>0.13732491073880801</v>
      </c>
      <c r="D7" s="33">
        <v>3.6499546512891896E-2</v>
      </c>
      <c r="E7" s="33">
        <v>4.3378472690621291E-2</v>
      </c>
      <c r="F7" s="25">
        <v>3</v>
      </c>
      <c r="G7" s="28">
        <v>3</v>
      </c>
    </row>
    <row r="8" spans="1:7" ht="17.100000000000001" customHeight="1" x14ac:dyDescent="0.25">
      <c r="A8" s="39">
        <v>42315</v>
      </c>
      <c r="B8" s="33">
        <v>3.4768654720513506E-2</v>
      </c>
      <c r="C8" s="33">
        <v>0.29419630917357581</v>
      </c>
      <c r="D8" s="33">
        <v>3.7888045112108318E-2</v>
      </c>
      <c r="E8" s="33">
        <v>4.4766971289837712E-2</v>
      </c>
      <c r="F8" s="25">
        <v>11</v>
      </c>
      <c r="G8" s="28">
        <v>3</v>
      </c>
    </row>
    <row r="9" spans="1:7" ht="17.100000000000001" customHeight="1" x14ac:dyDescent="0.25">
      <c r="A9" s="39">
        <v>42322</v>
      </c>
      <c r="B9" s="33">
        <v>4.0826873385012917E-2</v>
      </c>
      <c r="C9" s="33">
        <v>2.5839793281653745E-2</v>
      </c>
      <c r="D9" s="33">
        <v>3.9333723869489794E-2</v>
      </c>
      <c r="E9" s="33">
        <v>4.6212650047219188E-2</v>
      </c>
      <c r="F9" s="25">
        <v>9</v>
      </c>
      <c r="G9" s="28">
        <v>2</v>
      </c>
    </row>
    <row r="10" spans="1:7" ht="17.100000000000001" customHeight="1" x14ac:dyDescent="0.25">
      <c r="A10" s="39">
        <v>42329</v>
      </c>
      <c r="B10" s="33">
        <v>4.4510385756676554E-2</v>
      </c>
      <c r="C10" s="33">
        <v>0.17309594460929772</v>
      </c>
      <c r="D10" s="33">
        <v>4.0815732938948669E-2</v>
      </c>
      <c r="E10" s="33">
        <v>4.769465911667807E-2</v>
      </c>
      <c r="F10" s="25">
        <v>8</v>
      </c>
      <c r="G10" s="28">
        <v>8</v>
      </c>
    </row>
    <row r="11" spans="1:7" ht="17.100000000000001" customHeight="1" x14ac:dyDescent="0.25">
      <c r="A11" s="39">
        <v>42336</v>
      </c>
      <c r="B11" s="33">
        <v>4.3402777777777776E-2</v>
      </c>
      <c r="C11" s="33">
        <v>0.1736111111111111</v>
      </c>
      <c r="D11" s="33">
        <v>4.2312696312190548E-2</v>
      </c>
      <c r="E11" s="33">
        <v>4.9191622489919942E-2</v>
      </c>
      <c r="F11" s="25">
        <v>8</v>
      </c>
      <c r="G11" s="28">
        <v>4</v>
      </c>
    </row>
    <row r="12" spans="1:7" ht="17.100000000000001" customHeight="1" x14ac:dyDescent="0.25">
      <c r="A12" s="39">
        <v>42343</v>
      </c>
      <c r="B12" s="33">
        <v>4.7810770005032713E-2</v>
      </c>
      <c r="C12" s="33">
        <v>0.15098137896326119</v>
      </c>
      <c r="D12" s="33">
        <v>4.380302140173329E-2</v>
      </c>
      <c r="E12" s="33">
        <v>5.0681947579462691E-2</v>
      </c>
      <c r="F12" s="25">
        <v>21</v>
      </c>
      <c r="G12" s="28">
        <v>14</v>
      </c>
    </row>
    <row r="13" spans="1:7" ht="17.100000000000001" customHeight="1" x14ac:dyDescent="0.25">
      <c r="A13" s="39">
        <v>42350</v>
      </c>
      <c r="B13" s="33">
        <v>4.3956043956043959E-2</v>
      </c>
      <c r="C13" s="33">
        <v>0.30667007411193459</v>
      </c>
      <c r="D13" s="33">
        <v>4.5265211760584664E-2</v>
      </c>
      <c r="E13" s="33">
        <v>5.2144137938314052E-2</v>
      </c>
      <c r="F13" s="25">
        <v>14</v>
      </c>
      <c r="G13" s="28">
        <v>10</v>
      </c>
    </row>
    <row r="14" spans="1:7" ht="17.100000000000001" customHeight="1" x14ac:dyDescent="0.25">
      <c r="A14" s="39">
        <v>42357</v>
      </c>
      <c r="B14" s="33">
        <v>5.0221181368722355E-2</v>
      </c>
      <c r="C14" s="33">
        <v>0.20817069997397866</v>
      </c>
      <c r="D14" s="33">
        <v>4.667817840954281E-2</v>
      </c>
      <c r="E14" s="33">
        <v>5.3557104587272211E-2</v>
      </c>
      <c r="F14" s="25">
        <v>34</v>
      </c>
      <c r="G14" s="28">
        <v>37</v>
      </c>
    </row>
    <row r="15" spans="1:7" ht="17.100000000000001" customHeight="1" x14ac:dyDescent="0.25">
      <c r="A15" s="39">
        <v>42364</v>
      </c>
      <c r="B15" s="33">
        <v>5.3794707763884848E-2</v>
      </c>
      <c r="C15" s="33">
        <v>0.29078220412910732</v>
      </c>
      <c r="D15" s="33">
        <v>4.8021545263249713E-2</v>
      </c>
      <c r="E15" s="33">
        <v>5.49004714409791E-2</v>
      </c>
      <c r="F15" s="25">
        <v>45</v>
      </c>
      <c r="G15" s="28">
        <v>45</v>
      </c>
    </row>
    <row r="16" spans="1:7" ht="17.100000000000001" customHeight="1" x14ac:dyDescent="0.25">
      <c r="A16" s="39">
        <v>42371</v>
      </c>
      <c r="B16" s="33">
        <v>5.9010320190526599E-2</v>
      </c>
      <c r="C16" s="33">
        <v>0.31754432389521037</v>
      </c>
      <c r="D16" s="33">
        <v>4.9275944231593323E-2</v>
      </c>
      <c r="E16" s="33">
        <v>5.6154870409322717E-2</v>
      </c>
      <c r="F16" s="25">
        <v>62</v>
      </c>
      <c r="G16" s="28">
        <v>58</v>
      </c>
    </row>
    <row r="17" spans="1:7" ht="17.100000000000001" customHeight="1" x14ac:dyDescent="0.25">
      <c r="A17" s="39">
        <v>42378</v>
      </c>
      <c r="B17" s="33">
        <v>6.2346588119783997E-2</v>
      </c>
      <c r="C17" s="33">
        <v>0.19636720667648502</v>
      </c>
      <c r="D17" s="33">
        <v>5.0423295722583944E-2</v>
      </c>
      <c r="E17" s="33">
        <v>5.7302221900313331E-2</v>
      </c>
      <c r="F17" s="25">
        <v>158</v>
      </c>
      <c r="G17" s="28">
        <v>120</v>
      </c>
    </row>
    <row r="18" spans="1:7" ht="17.100000000000001" customHeight="1" x14ac:dyDescent="0.25">
      <c r="A18" s="39">
        <v>42385</v>
      </c>
      <c r="B18" s="33">
        <v>4.6435742971887545E-2</v>
      </c>
      <c r="C18" s="33">
        <v>0.32630522088353414</v>
      </c>
      <c r="D18" s="33">
        <v>5.1447070484256271E-2</v>
      </c>
      <c r="E18" s="33">
        <v>5.8325996661985666E-2</v>
      </c>
      <c r="F18" s="25">
        <v>186</v>
      </c>
      <c r="G18" s="28">
        <v>163</v>
      </c>
    </row>
    <row r="19" spans="1:7" ht="17.100000000000001" customHeight="1" x14ac:dyDescent="0.25">
      <c r="A19" s="39">
        <v>42392</v>
      </c>
      <c r="B19" s="33">
        <v>5.229283990345937E-2</v>
      </c>
      <c r="C19" s="33">
        <v>0.40225261464199519</v>
      </c>
      <c r="D19" s="33">
        <v>5.2332528993411065E-2</v>
      </c>
      <c r="E19" s="33">
        <v>5.9211455171140459E-2</v>
      </c>
      <c r="F19" s="25">
        <v>274</v>
      </c>
      <c r="G19" s="28">
        <v>220</v>
      </c>
    </row>
    <row r="20" spans="1:7" ht="17.100000000000001" customHeight="1" x14ac:dyDescent="0.25">
      <c r="A20" s="39">
        <v>42399</v>
      </c>
      <c r="B20" s="33">
        <v>5.3407934893184128E-2</v>
      </c>
      <c r="C20" s="33">
        <v>0.43234994913530012</v>
      </c>
      <c r="D20" s="33">
        <v>5.3066934924192989E-2</v>
      </c>
      <c r="E20" s="33">
        <v>5.994586110192239E-2</v>
      </c>
      <c r="F20" s="25">
        <v>333</v>
      </c>
      <c r="G20" s="28">
        <v>258</v>
      </c>
    </row>
    <row r="21" spans="1:7" ht="17.100000000000001" customHeight="1" x14ac:dyDescent="0.25">
      <c r="A21" s="39">
        <v>42406</v>
      </c>
      <c r="B21" s="33">
        <v>5.2041832669322705E-2</v>
      </c>
      <c r="C21" s="33">
        <v>0.44820717131474103</v>
      </c>
      <c r="D21" s="33">
        <v>5.3639739604896403E-2</v>
      </c>
      <c r="E21" s="33">
        <v>6.0518665782625797E-2</v>
      </c>
      <c r="F21" s="25">
        <v>381</v>
      </c>
      <c r="G21" s="28">
        <v>364</v>
      </c>
    </row>
    <row r="22" spans="1:7" ht="17.100000000000001" customHeight="1" x14ac:dyDescent="0.25">
      <c r="A22" s="39">
        <v>42413</v>
      </c>
      <c r="B22" s="33">
        <v>5.4395337542496362E-2</v>
      </c>
      <c r="C22" s="33">
        <v>0.38853812530354542</v>
      </c>
      <c r="D22" s="33">
        <v>5.4042734791560319E-2</v>
      </c>
      <c r="E22" s="33">
        <v>6.0921660969289713E-2</v>
      </c>
      <c r="F22" s="25">
        <v>524</v>
      </c>
      <c r="G22" s="28">
        <v>557</v>
      </c>
    </row>
    <row r="23" spans="1:7" ht="17.100000000000001" customHeight="1" x14ac:dyDescent="0.25">
      <c r="A23" s="39">
        <v>42420</v>
      </c>
      <c r="B23" s="33">
        <v>5.8308308308308306E-2</v>
      </c>
      <c r="C23" s="33">
        <v>0.45045045045045046</v>
      </c>
      <c r="D23" s="33">
        <v>5.4270171545773474E-2</v>
      </c>
      <c r="E23" s="33">
        <v>6.1149097723502868E-2</v>
      </c>
      <c r="F23" s="25">
        <v>577</v>
      </c>
      <c r="G23" s="28">
        <v>674</v>
      </c>
    </row>
    <row r="24" spans="1:7" ht="17.100000000000001" customHeight="1" x14ac:dyDescent="0.25">
      <c r="A24" s="39">
        <v>42427</v>
      </c>
      <c r="B24" s="33">
        <v>6.1195104391648672E-2</v>
      </c>
      <c r="C24" s="33">
        <v>0.55195584353251737</v>
      </c>
      <c r="D24" s="33">
        <v>5.4318843495013903E-2</v>
      </c>
      <c r="E24" s="33">
        <v>6.1197769672743305E-2</v>
      </c>
      <c r="F24" s="25">
        <v>588</v>
      </c>
      <c r="G24" s="28">
        <v>737</v>
      </c>
    </row>
    <row r="25" spans="1:7" ht="17.100000000000001" customHeight="1" x14ac:dyDescent="0.25">
      <c r="A25" s="39">
        <v>42434</v>
      </c>
      <c r="B25" s="33">
        <v>5.2463054187192118E-2</v>
      </c>
      <c r="C25" s="33">
        <v>0.39408866995073893</v>
      </c>
      <c r="D25" s="33">
        <v>5.4188133269685884E-2</v>
      </c>
      <c r="E25" s="33">
        <v>6.1067059447415278E-2</v>
      </c>
      <c r="F25" s="25">
        <v>543</v>
      </c>
      <c r="G25" s="28">
        <v>648</v>
      </c>
    </row>
    <row r="26" spans="1:7" ht="17.100000000000001" customHeight="1" x14ac:dyDescent="0.25">
      <c r="A26" s="39">
        <v>42441</v>
      </c>
      <c r="B26" s="33">
        <v>5.3032163024797442E-2</v>
      </c>
      <c r="C26" s="33">
        <v>0.31917505524183648</v>
      </c>
      <c r="D26" s="33">
        <v>5.3880021444318783E-2</v>
      </c>
      <c r="E26" s="33">
        <v>6.0758947622048171E-2</v>
      </c>
      <c r="F26" s="25">
        <v>433</v>
      </c>
      <c r="G26" s="28">
        <v>510</v>
      </c>
    </row>
    <row r="27" spans="1:7" ht="17.100000000000001" customHeight="1" x14ac:dyDescent="0.25">
      <c r="A27" s="39">
        <v>42448</v>
      </c>
      <c r="B27" s="33">
        <v>5.4423459244532804E-2</v>
      </c>
      <c r="C27" s="33">
        <v>0.44731610337972166</v>
      </c>
      <c r="D27" s="33">
        <v>5.3399057853435211E-2</v>
      </c>
      <c r="E27" s="33">
        <v>6.0277984031164605E-2</v>
      </c>
      <c r="F27" s="25">
        <v>295</v>
      </c>
      <c r="G27" s="28">
        <v>389</v>
      </c>
    </row>
    <row r="28" spans="1:7" ht="17.100000000000001" customHeight="1" x14ac:dyDescent="0.25">
      <c r="A28" s="39">
        <v>42455</v>
      </c>
      <c r="B28" s="33">
        <v>5.7009587976159626E-2</v>
      </c>
      <c r="C28" s="33">
        <v>0.1813941435605079</v>
      </c>
      <c r="D28" s="33">
        <v>5.2752295697512788E-2</v>
      </c>
      <c r="E28" s="33">
        <v>5.9631221875242175E-2</v>
      </c>
      <c r="F28" s="25">
        <v>214</v>
      </c>
      <c r="G28" s="28">
        <v>277</v>
      </c>
    </row>
    <row r="29" spans="1:7" ht="17.100000000000001" customHeight="1" x14ac:dyDescent="0.25">
      <c r="A29" s="39">
        <v>42462</v>
      </c>
      <c r="B29" s="33">
        <v>5.3942912433478464E-2</v>
      </c>
      <c r="C29" s="33">
        <v>0.14513788098693758</v>
      </c>
      <c r="D29" s="33">
        <v>5.1949189393365333E-2</v>
      </c>
      <c r="E29" s="33">
        <v>5.8828115571094727E-2</v>
      </c>
      <c r="F29" s="25">
        <v>160</v>
      </c>
      <c r="G29" s="28">
        <v>201</v>
      </c>
    </row>
    <row r="30" spans="1:7" ht="17.100000000000001" customHeight="1" x14ac:dyDescent="0.25">
      <c r="A30" s="39">
        <v>42469</v>
      </c>
      <c r="B30" s="33">
        <v>4.508094645080947E-2</v>
      </c>
      <c r="C30" s="33">
        <v>0.149439601494396</v>
      </c>
      <c r="D30" s="33">
        <v>5.1001457648349312E-2</v>
      </c>
      <c r="E30" s="33">
        <v>5.7880383826078699E-2</v>
      </c>
      <c r="F30" s="25">
        <v>161</v>
      </c>
      <c r="G30" s="28">
        <v>130</v>
      </c>
    </row>
    <row r="31" spans="1:7" ht="17.100000000000001" customHeight="1" x14ac:dyDescent="0.25">
      <c r="A31" s="39">
        <v>42476</v>
      </c>
      <c r="B31" s="33">
        <v>4.2614379084967319E-2</v>
      </c>
      <c r="C31" s="33">
        <v>5.2287581699346407E-2</v>
      </c>
      <c r="D31" s="33">
        <v>4.9922913741454862E-2</v>
      </c>
      <c r="E31" s="33">
        <v>5.6801839919184249E-2</v>
      </c>
      <c r="F31" s="25">
        <v>79</v>
      </c>
      <c r="G31" s="28">
        <v>91</v>
      </c>
    </row>
    <row r="32" spans="1:7" ht="17.100000000000001" customHeight="1" x14ac:dyDescent="0.25">
      <c r="A32" s="39">
        <v>42483</v>
      </c>
      <c r="B32" s="33">
        <v>4.6604860937108493E-2</v>
      </c>
      <c r="C32" s="33">
        <v>0.10022550739163116</v>
      </c>
      <c r="D32" s="33">
        <v>4.8729265469275571E-2</v>
      </c>
      <c r="E32" s="33">
        <v>5.5608191647004965E-2</v>
      </c>
      <c r="F32" s="25">
        <v>61</v>
      </c>
      <c r="G32" s="28">
        <v>79</v>
      </c>
    </row>
    <row r="33" spans="1:7" ht="17.100000000000001" customHeight="1" x14ac:dyDescent="0.25">
      <c r="A33" s="39">
        <v>42490</v>
      </c>
      <c r="B33" s="33">
        <v>4.6033810143042919E-2</v>
      </c>
      <c r="C33" s="33">
        <v>0</v>
      </c>
      <c r="D33" s="33">
        <v>4.7437887654185509E-2</v>
      </c>
      <c r="E33" s="33">
        <v>5.4316813831914904E-2</v>
      </c>
      <c r="F33" s="25">
        <v>62</v>
      </c>
      <c r="G33" s="28">
        <v>49</v>
      </c>
    </row>
    <row r="34" spans="1:7" ht="17.100000000000001" customHeight="1" x14ac:dyDescent="0.25">
      <c r="A34" s="39">
        <v>42497</v>
      </c>
      <c r="B34" s="33">
        <v>4.3645699614890884E-2</v>
      </c>
      <c r="C34" s="33">
        <v>7.702182284980745E-2</v>
      </c>
      <c r="D34" s="33">
        <v>4.6067570509427294E-2</v>
      </c>
      <c r="E34" s="33">
        <v>5.2946496687156695E-2</v>
      </c>
      <c r="F34" s="25">
        <v>35</v>
      </c>
      <c r="G34" s="28">
        <v>36</v>
      </c>
    </row>
    <row r="35" spans="1:7" ht="17.100000000000001" customHeight="1" x14ac:dyDescent="0.25">
      <c r="A35" s="39">
        <v>42504</v>
      </c>
      <c r="B35" s="33">
        <v>4.5570264765784109E-2</v>
      </c>
      <c r="C35" s="33">
        <v>2.5458248472505093E-2</v>
      </c>
      <c r="D35" s="33">
        <v>4.4638247505472101E-2</v>
      </c>
      <c r="E35" s="33">
        <v>5.1517173683201495E-2</v>
      </c>
      <c r="F35" s="25">
        <v>19</v>
      </c>
      <c r="G35" s="28">
        <v>17</v>
      </c>
    </row>
    <row r="36" spans="1:7" ht="17.100000000000001" customHeight="1" x14ac:dyDescent="0.25">
      <c r="A36" s="39">
        <v>42511</v>
      </c>
      <c r="B36" s="33">
        <v>4.3739065233691574E-2</v>
      </c>
      <c r="C36" s="33">
        <v>7.4981254686328422E-2</v>
      </c>
      <c r="D36" s="33">
        <v>4.317070667889069E-2</v>
      </c>
      <c r="E36" s="33">
        <v>5.0049632856620091E-2</v>
      </c>
      <c r="F36" s="25">
        <v>12</v>
      </c>
      <c r="G36" s="28">
        <v>11</v>
      </c>
    </row>
    <row r="37" spans="1:7" ht="17.100000000000001" customHeight="1" x14ac:dyDescent="0.25">
      <c r="A37" s="39">
        <v>42518</v>
      </c>
      <c r="B37" s="33">
        <v>3.8126919140225174E-2</v>
      </c>
      <c r="C37" s="33">
        <v>0</v>
      </c>
      <c r="D37" s="33">
        <v>4.1686289564771731E-2</v>
      </c>
      <c r="E37" s="33">
        <v>4.8565215742501125E-2</v>
      </c>
      <c r="F37" s="25">
        <v>9</v>
      </c>
      <c r="G37" s="28">
        <v>5</v>
      </c>
    </row>
    <row r="38" spans="1:7" ht="17.100000000000001" customHeight="1" x14ac:dyDescent="0.25">
      <c r="A38" s="39">
        <v>42525</v>
      </c>
      <c r="B38" s="33">
        <v>3.9007092198581561E-2</v>
      </c>
      <c r="C38" s="33">
        <v>0</v>
      </c>
      <c r="D38" s="33">
        <v>4.0206582112969041E-2</v>
      </c>
      <c r="E38" s="33">
        <v>4.7085508290698443E-2</v>
      </c>
      <c r="F38" s="25">
        <v>5</v>
      </c>
      <c r="G38" s="28">
        <v>3</v>
      </c>
    </row>
    <row r="39" spans="1:7" ht="17.100000000000001" customHeight="1" x14ac:dyDescent="0.25">
      <c r="A39" s="39">
        <v>42532</v>
      </c>
      <c r="B39" s="33">
        <v>3.9833376724811249E-2</v>
      </c>
      <c r="C39" s="33">
        <v>5.206977349648529E-2</v>
      </c>
      <c r="D39" s="33">
        <v>3.8753102064554935E-2</v>
      </c>
      <c r="E39" s="33">
        <v>4.5632028242284323E-2</v>
      </c>
      <c r="F39" s="25">
        <v>4</v>
      </c>
      <c r="G39" s="28">
        <v>5</v>
      </c>
    </row>
    <row r="40" spans="1:7" ht="17.100000000000001" customHeight="1" x14ac:dyDescent="0.25">
      <c r="A40" s="39">
        <v>42539</v>
      </c>
      <c r="B40" s="33">
        <v>3.3546325878594248E-2</v>
      </c>
      <c r="C40" s="33">
        <v>0</v>
      </c>
      <c r="D40" s="33">
        <v>3.734698731612323E-2</v>
      </c>
      <c r="E40" s="33">
        <v>4.4225913493852624E-2</v>
      </c>
      <c r="F40" s="25">
        <v>4</v>
      </c>
      <c r="G40" s="28">
        <v>1</v>
      </c>
    </row>
    <row r="41" spans="1:7" ht="17.100000000000001" customHeight="1" x14ac:dyDescent="0.25">
      <c r="A41" s="39">
        <v>42546</v>
      </c>
      <c r="B41" s="33">
        <v>3.3402922755741124E-2</v>
      </c>
      <c r="C41" s="33">
        <v>0</v>
      </c>
      <c r="D41" s="33">
        <v>3.6008689785278346E-2</v>
      </c>
      <c r="E41" s="33">
        <v>4.288761596300774E-2</v>
      </c>
      <c r="F41" s="25">
        <v>0</v>
      </c>
      <c r="G41" s="28">
        <v>2</v>
      </c>
    </row>
    <row r="42" spans="1:7" ht="17.100000000000001" customHeight="1" x14ac:dyDescent="0.25">
      <c r="A42" s="39">
        <v>42553</v>
      </c>
      <c r="B42" s="33">
        <v>2.662721893491124E-2</v>
      </c>
      <c r="C42" s="33">
        <v>0</v>
      </c>
      <c r="D42" s="33">
        <v>3.4757679210974932E-2</v>
      </c>
      <c r="E42" s="33">
        <v>4.1636605388704326E-2</v>
      </c>
      <c r="F42" s="25">
        <v>0</v>
      </c>
      <c r="G42" s="28">
        <v>1</v>
      </c>
    </row>
    <row r="43" spans="1:7" ht="17.100000000000001" customHeight="1" x14ac:dyDescent="0.25">
      <c r="A43" s="39">
        <v>42560</v>
      </c>
      <c r="B43" s="33">
        <v>3.3416875522138678E-2</v>
      </c>
      <c r="C43" s="33">
        <v>0</v>
      </c>
      <c r="D43" s="33">
        <v>3.3612161178488489E-2</v>
      </c>
      <c r="E43" s="33">
        <v>4.0491087356217891E-2</v>
      </c>
      <c r="F43" s="25">
        <v>3</v>
      </c>
      <c r="G43" s="28">
        <v>0</v>
      </c>
    </row>
    <row r="44" spans="1:7" ht="17.100000000000001" customHeight="1" x14ac:dyDescent="0.25">
      <c r="A44" s="39">
        <v>42567</v>
      </c>
      <c r="B44" s="33">
        <v>3.3719989209603451E-2</v>
      </c>
      <c r="C44" s="33">
        <v>0</v>
      </c>
      <c r="D44" s="33">
        <v>3.2588813452786171E-2</v>
      </c>
      <c r="E44" s="33">
        <v>3.9467739630515565E-2</v>
      </c>
      <c r="F44" s="25">
        <v>2</v>
      </c>
      <c r="G44" s="28">
        <v>1</v>
      </c>
    </row>
    <row r="45" spans="1:7" ht="17.100000000000001" customHeight="1" x14ac:dyDescent="0.25">
      <c r="A45" s="39">
        <v>42574</v>
      </c>
      <c r="B45" s="33">
        <v>3.2678002125398516E-2</v>
      </c>
      <c r="C45" s="33">
        <v>2.6567481402763018E-2</v>
      </c>
      <c r="D45" s="33">
        <v>3.1702544438911059E-2</v>
      </c>
      <c r="E45" s="33">
        <v>3.8581470616640454E-2</v>
      </c>
      <c r="F45" s="25">
        <v>4</v>
      </c>
      <c r="G45" s="28">
        <v>0</v>
      </c>
    </row>
    <row r="46" spans="1:7" ht="17.100000000000001" customHeight="1" x14ac:dyDescent="0.25">
      <c r="A46" s="39">
        <v>42581</v>
      </c>
      <c r="B46" s="33">
        <v>2.5192256695836648E-2</v>
      </c>
      <c r="C46" s="33">
        <v>0</v>
      </c>
      <c r="D46" s="33">
        <v>3.0966277267533586E-2</v>
      </c>
      <c r="E46" s="33">
        <v>3.784520344526298E-2</v>
      </c>
      <c r="F46" s="25">
        <v>1</v>
      </c>
      <c r="G46" s="28">
        <v>2</v>
      </c>
    </row>
    <row r="47" spans="1:7" ht="17.100000000000001" customHeight="1" x14ac:dyDescent="0.25">
      <c r="A47" s="39">
        <v>42588</v>
      </c>
      <c r="B47" s="33">
        <v>2.4839743589743592E-2</v>
      </c>
      <c r="C47" s="33">
        <v>0</v>
      </c>
      <c r="D47" s="33">
        <v>3.0390762632701563E-2</v>
      </c>
      <c r="E47" s="33">
        <v>3.7269688810430961E-2</v>
      </c>
      <c r="F47" s="25">
        <v>2</v>
      </c>
      <c r="G47" s="28">
        <v>0</v>
      </c>
    </row>
    <row r="48" spans="1:7" ht="17.100000000000001" customHeight="1" x14ac:dyDescent="0.25">
      <c r="A48" s="39">
        <v>42595</v>
      </c>
      <c r="B48" s="33">
        <v>2.2673964034401875E-2</v>
      </c>
      <c r="C48" s="33">
        <v>0</v>
      </c>
      <c r="D48" s="33">
        <v>2.9984423092409559E-2</v>
      </c>
      <c r="E48" s="33">
        <v>3.6863349270138956E-2</v>
      </c>
      <c r="F48" s="25">
        <v>0</v>
      </c>
      <c r="G48" s="28">
        <v>0</v>
      </c>
    </row>
    <row r="49" spans="1:7" ht="17.100000000000001" customHeight="1" x14ac:dyDescent="0.25">
      <c r="A49" s="39">
        <v>42602</v>
      </c>
      <c r="B49" s="33">
        <v>3.1453080322329088E-2</v>
      </c>
      <c r="C49" s="33">
        <v>0</v>
      </c>
      <c r="D49" s="33">
        <v>2.9753231086940935E-2</v>
      </c>
      <c r="E49" s="33">
        <v>3.6632157264670333E-2</v>
      </c>
      <c r="F49" s="25">
        <v>2</v>
      </c>
      <c r="G49" s="28">
        <v>0</v>
      </c>
    </row>
    <row r="50" spans="1:7" ht="17.100000000000001" customHeight="1" x14ac:dyDescent="0.25">
      <c r="A50" s="39">
        <v>42609</v>
      </c>
      <c r="B50" s="33">
        <v>2.7529761904761908E-2</v>
      </c>
      <c r="C50" s="33">
        <v>2.48015873015873E-2</v>
      </c>
      <c r="D50" s="33">
        <v>2.9700622441610355E-2</v>
      </c>
      <c r="E50" s="33">
        <v>3.657954861933975E-2</v>
      </c>
      <c r="F50" s="25">
        <v>7</v>
      </c>
      <c r="G50" s="28">
        <v>1</v>
      </c>
    </row>
    <row r="51" spans="1:7" ht="17.100000000000001" customHeight="1" x14ac:dyDescent="0.25">
      <c r="A51" s="39">
        <v>42616</v>
      </c>
      <c r="B51" s="33">
        <v>2.6302217637957714E-2</v>
      </c>
      <c r="C51" s="33">
        <v>2.5786487880350695E-2</v>
      </c>
      <c r="D51" s="33">
        <v>2.9827446606623346E-2</v>
      </c>
      <c r="E51" s="33">
        <v>3.6706372784352743E-2</v>
      </c>
      <c r="F51" s="25">
        <v>5</v>
      </c>
      <c r="G51" s="28">
        <v>1</v>
      </c>
    </row>
    <row r="52" spans="1:7" ht="17.100000000000001" customHeight="1" x14ac:dyDescent="0.25">
      <c r="A52" s="39">
        <v>42623</v>
      </c>
      <c r="B52" s="33">
        <v>3.2952069716775598E-2</v>
      </c>
      <c r="C52" s="33">
        <v>8.1699346405228759E-2</v>
      </c>
      <c r="D52" s="33">
        <v>3.0131954354715891E-2</v>
      </c>
      <c r="E52" s="33">
        <v>3.7010880532445285E-2</v>
      </c>
      <c r="F52" s="25">
        <v>9</v>
      </c>
      <c r="G52" s="28">
        <v>1</v>
      </c>
    </row>
    <row r="53" spans="1:7" ht="17.100000000000001" customHeight="1" x14ac:dyDescent="0.25">
      <c r="A53" s="39">
        <v>42630</v>
      </c>
      <c r="B53" s="33">
        <v>3.2728202505753007E-2</v>
      </c>
      <c r="C53" s="33">
        <v>0</v>
      </c>
      <c r="D53" s="33">
        <v>3.060982311474569E-2</v>
      </c>
      <c r="E53" s="33">
        <v>3.7488749292475088E-2</v>
      </c>
      <c r="F53" s="25">
        <v>6</v>
      </c>
      <c r="G53" s="28">
        <v>1</v>
      </c>
    </row>
    <row r="54" spans="1:7" ht="17.100000000000001" customHeight="1" x14ac:dyDescent="0.25">
      <c r="A54" s="39">
        <v>42637</v>
      </c>
      <c r="B54" s="33">
        <v>2.970550576184379E-2</v>
      </c>
      <c r="C54" s="33">
        <v>2.5608194622279128E-2</v>
      </c>
      <c r="D54" s="33">
        <v>3.1254219574335537E-2</v>
      </c>
      <c r="E54" s="33">
        <v>3.8133145752064931E-2</v>
      </c>
      <c r="F54" s="25">
        <v>12</v>
      </c>
      <c r="G54" s="28">
        <v>3</v>
      </c>
    </row>
    <row r="55" spans="1:7" ht="17.100000000000001" customHeight="1" x14ac:dyDescent="0.25">
      <c r="A55" s="39">
        <v>42644</v>
      </c>
      <c r="B55" s="33">
        <v>2.8065739570164349E-2</v>
      </c>
      <c r="C55" s="33">
        <v>2.5284450063211124E-2</v>
      </c>
      <c r="D55" s="33">
        <v>3.2055898644911464E-2</v>
      </c>
      <c r="E55" s="33">
        <v>3.8934824822640858E-2</v>
      </c>
      <c r="F55" s="25">
        <v>21</v>
      </c>
      <c r="G55" s="28">
        <v>4</v>
      </c>
    </row>
    <row r="56" spans="1:7" ht="17.100000000000001" customHeight="1" x14ac:dyDescent="0.25">
      <c r="A56" s="39">
        <v>42651</v>
      </c>
      <c r="B56" s="33">
        <v>3.616912888436067E-2</v>
      </c>
      <c r="C56" s="33">
        <v>2.5471217524197658E-2</v>
      </c>
      <c r="D56" s="33">
        <v>3.3003337355851398E-2</v>
      </c>
      <c r="E56" s="33">
        <v>3.9882263533580792E-2</v>
      </c>
      <c r="F56" s="25">
        <v>16</v>
      </c>
      <c r="G56" s="28">
        <v>2</v>
      </c>
    </row>
    <row r="57" spans="1:7" ht="17.100000000000001" customHeight="1" x14ac:dyDescent="0.25">
      <c r="A57" s="39">
        <v>42658</v>
      </c>
      <c r="B57" s="33">
        <v>3.1957725213890287E-2</v>
      </c>
      <c r="C57" s="33">
        <v>0.10065425264217413</v>
      </c>
      <c r="D57" s="33">
        <v>3.4082901738591125E-2</v>
      </c>
      <c r="E57" s="33">
        <v>4.0961827916320519E-2</v>
      </c>
      <c r="F57" s="25">
        <v>33</v>
      </c>
      <c r="G57" s="28">
        <v>4</v>
      </c>
    </row>
    <row r="58" spans="1:7" ht="15" customHeight="1" x14ac:dyDescent="0.25">
      <c r="A58" s="39">
        <v>42665</v>
      </c>
      <c r="B58" s="33">
        <v>3.2467532467532464E-2</v>
      </c>
      <c r="C58" s="33">
        <v>0.12487512487512488</v>
      </c>
      <c r="D58" s="33">
        <v>3.5279044283749679E-2</v>
      </c>
      <c r="E58" s="33">
        <v>4.2157970461479073E-2</v>
      </c>
      <c r="F58" s="25">
        <v>34</v>
      </c>
      <c r="G58" s="28">
        <v>4</v>
      </c>
    </row>
    <row r="59" spans="1:7" ht="15" customHeight="1" x14ac:dyDescent="0.25">
      <c r="A59" s="39">
        <v>42672</v>
      </c>
      <c r="B59" s="33">
        <v>3.6288232244686365E-2</v>
      </c>
      <c r="C59" s="33">
        <v>0.20736132711249353</v>
      </c>
      <c r="D59" s="33">
        <v>3.6574529111555287E-2</v>
      </c>
      <c r="E59" s="33">
        <v>4.3453455289284681E-2</v>
      </c>
      <c r="F59" s="25">
        <v>48</v>
      </c>
      <c r="G59" s="28">
        <v>3</v>
      </c>
    </row>
    <row r="60" spans="1:7" ht="15" customHeight="1" x14ac:dyDescent="0.25">
      <c r="A60" s="39">
        <v>42679</v>
      </c>
      <c r="B60" s="33">
        <v>3.4085213032581455E-2</v>
      </c>
      <c r="C60" s="33">
        <v>0.20050125313283207</v>
      </c>
      <c r="D60" s="33">
        <v>3.7950681594488805E-2</v>
      </c>
      <c r="E60" s="33">
        <v>4.48296077722182E-2</v>
      </c>
      <c r="F60" s="25">
        <v>48</v>
      </c>
      <c r="G60" s="28">
        <v>1</v>
      </c>
    </row>
    <row r="61" spans="1:7" ht="15" customHeight="1" x14ac:dyDescent="0.25">
      <c r="A61" s="39">
        <v>42686</v>
      </c>
      <c r="B61" s="33">
        <v>3.7818368922047853E-2</v>
      </c>
      <c r="C61" s="33">
        <v>0.2058142526369951</v>
      </c>
      <c r="D61" s="33">
        <v>3.9387658816926456E-2</v>
      </c>
      <c r="E61" s="33">
        <v>4.626658499465585E-2</v>
      </c>
      <c r="F61" s="25">
        <v>69</v>
      </c>
      <c r="G61" s="28">
        <v>3</v>
      </c>
    </row>
    <row r="62" spans="1:7" ht="15" customHeight="1" x14ac:dyDescent="0.25">
      <c r="A62" s="39">
        <v>42693</v>
      </c>
      <c r="B62" s="33">
        <v>4.0161656984086892E-2</v>
      </c>
      <c r="C62" s="33">
        <v>0.17681232634503663</v>
      </c>
      <c r="D62" s="33">
        <v>4.0864736954787227E-2</v>
      </c>
      <c r="E62" s="33">
        <v>4.7743663132516628E-2</v>
      </c>
      <c r="F62" s="25">
        <v>80</v>
      </c>
      <c r="G62" s="28">
        <v>3</v>
      </c>
    </row>
    <row r="63" spans="1:7" ht="15" customHeight="1" x14ac:dyDescent="0.25">
      <c r="A63" s="39">
        <v>42700</v>
      </c>
      <c r="B63" s="33">
        <v>3.9565338534410702E-2</v>
      </c>
      <c r="C63" s="33">
        <v>0.11145165784341042</v>
      </c>
      <c r="D63" s="33">
        <v>4.2360611413142048E-2</v>
      </c>
      <c r="E63" s="33">
        <v>4.9239537590871442E-2</v>
      </c>
      <c r="F63" s="25">
        <v>90</v>
      </c>
      <c r="G63" s="28">
        <v>5</v>
      </c>
    </row>
    <row r="64" spans="1:7" ht="15" customHeight="1" x14ac:dyDescent="0.25">
      <c r="A64" s="39">
        <v>42707</v>
      </c>
      <c r="B64" s="33">
        <v>4.3729754743174462E-2</v>
      </c>
      <c r="C64" s="33">
        <v>0.30078667283664973</v>
      </c>
      <c r="D64" s="33">
        <v>4.385370537497231E-2</v>
      </c>
      <c r="E64" s="33">
        <v>5.0732631552701697E-2</v>
      </c>
      <c r="F64" s="25">
        <v>111</v>
      </c>
      <c r="G64" s="28">
        <v>8</v>
      </c>
    </row>
    <row r="65" spans="1:7" ht="15" customHeight="1" x14ac:dyDescent="0.25">
      <c r="A65" s="39">
        <v>42714</v>
      </c>
      <c r="B65" s="33">
        <v>4.3815723585378066E-2</v>
      </c>
      <c r="C65" s="33">
        <v>0.35052578868302453</v>
      </c>
      <c r="D65" s="33">
        <v>4.5322482292447883E-2</v>
      </c>
      <c r="E65" s="33">
        <v>5.2201408470177284E-2</v>
      </c>
      <c r="F65" s="25">
        <v>211</v>
      </c>
      <c r="G65" s="28">
        <v>3</v>
      </c>
    </row>
    <row r="66" spans="1:7" ht="15" customHeight="1" x14ac:dyDescent="0.25">
      <c r="A66" s="39">
        <v>42721</v>
      </c>
      <c r="B66" s="33">
        <v>5.2554387680273776E-2</v>
      </c>
      <c r="C66" s="33">
        <v>0.36665851869958443</v>
      </c>
      <c r="D66" s="33">
        <v>4.6745757794997587E-2</v>
      </c>
      <c r="E66" s="33">
        <v>5.3624683972726982E-2</v>
      </c>
      <c r="F66" s="25">
        <v>414</v>
      </c>
      <c r="G66" s="28">
        <v>6</v>
      </c>
    </row>
    <row r="67" spans="1:7" ht="15" customHeight="1" x14ac:dyDescent="0.25">
      <c r="A67" s="39">
        <v>42728</v>
      </c>
      <c r="B67" s="33">
        <v>5.1085883514313916E-2</v>
      </c>
      <c r="C67" s="33">
        <v>0.61697926949654491</v>
      </c>
      <c r="D67" s="33">
        <v>4.8103006496890012E-2</v>
      </c>
      <c r="E67" s="33">
        <v>5.4981932674619399E-2</v>
      </c>
      <c r="F67" s="25">
        <v>804</v>
      </c>
      <c r="G67" s="28">
        <v>12</v>
      </c>
    </row>
    <row r="68" spans="1:7" ht="15" customHeight="1" x14ac:dyDescent="0.25">
      <c r="A68" s="39">
        <v>42735</v>
      </c>
      <c r="B68" s="33">
        <v>7.8888054094665663E-2</v>
      </c>
      <c r="C68" s="33">
        <v>1.0768845479589282</v>
      </c>
      <c r="D68" s="33">
        <v>4.9374659260913424E-2</v>
      </c>
      <c r="E68" s="33">
        <v>5.6253585438642818E-2</v>
      </c>
      <c r="F68" s="25">
        <v>1308</v>
      </c>
      <c r="G68" s="28">
        <v>17</v>
      </c>
    </row>
    <row r="69" spans="1:7" ht="15" customHeight="1" x14ac:dyDescent="0.25">
      <c r="A69" s="39">
        <v>42742</v>
      </c>
      <c r="B69" s="33">
        <v>0.10250996950504339</v>
      </c>
      <c r="C69" s="33">
        <v>2.1581046211588082</v>
      </c>
      <c r="D69" s="33">
        <v>5.0542386612963411E-2</v>
      </c>
      <c r="E69" s="33">
        <v>5.7421312790692805E-2</v>
      </c>
      <c r="F69" s="25">
        <v>1883</v>
      </c>
      <c r="G69" s="28">
        <v>21</v>
      </c>
    </row>
    <row r="70" spans="1:7" ht="15" customHeight="1" x14ac:dyDescent="0.25">
      <c r="A70" s="39">
        <v>42749</v>
      </c>
      <c r="B70" s="33">
        <v>8.4780621572212056E-2</v>
      </c>
      <c r="C70" s="33">
        <v>2.3994515539305303</v>
      </c>
      <c r="D70" s="33">
        <v>5.1589364202920915E-2</v>
      </c>
      <c r="E70" s="33">
        <v>5.8468290380650309E-2</v>
      </c>
      <c r="F70" s="25">
        <v>1732</v>
      </c>
      <c r="G70" s="28">
        <v>38</v>
      </c>
    </row>
    <row r="71" spans="1:7" ht="15" customHeight="1" x14ac:dyDescent="0.25">
      <c r="A71" s="39">
        <v>42756</v>
      </c>
      <c r="B71" s="33">
        <v>7.6308992721296084E-2</v>
      </c>
      <c r="C71" s="33">
        <v>1.4322610941535572</v>
      </c>
      <c r="D71" s="33">
        <v>5.2500516467221585E-2</v>
      </c>
      <c r="E71" s="33">
        <v>5.9379442644950979E-2</v>
      </c>
      <c r="F71" s="25">
        <v>1393</v>
      </c>
      <c r="G71" s="28">
        <v>23</v>
      </c>
    </row>
    <row r="72" spans="1:7" ht="15" customHeight="1" x14ac:dyDescent="0.25">
      <c r="A72" s="39">
        <v>42763</v>
      </c>
      <c r="B72" s="33">
        <v>6.4333017975402085E-2</v>
      </c>
      <c r="C72" s="33">
        <v>0.80416272469252603</v>
      </c>
      <c r="D72" s="33">
        <v>5.3262734964216581E-2</v>
      </c>
      <c r="E72" s="33">
        <v>6.0141661141945975E-2</v>
      </c>
      <c r="F72" s="25">
        <v>1178</v>
      </c>
      <c r="G72" s="28">
        <v>29</v>
      </c>
    </row>
    <row r="73" spans="1:7" ht="15" customHeight="1" x14ac:dyDescent="0.25">
      <c r="A73" s="39">
        <v>42770</v>
      </c>
      <c r="B73" s="33">
        <v>6.0136674259681097E-2</v>
      </c>
      <c r="C73" s="33">
        <v>0.86560364464692485</v>
      </c>
      <c r="D73" s="33">
        <v>5.3865068220231918E-2</v>
      </c>
      <c r="E73" s="33">
        <v>6.0743994397961305E-2</v>
      </c>
      <c r="F73" s="25">
        <v>1213</v>
      </c>
      <c r="G73" s="28">
        <v>66</v>
      </c>
    </row>
    <row r="74" spans="1:7" ht="15" customHeight="1" x14ac:dyDescent="0.25">
      <c r="A74" s="39">
        <v>42777</v>
      </c>
      <c r="B74" s="33">
        <v>5.9349220898258476E-2</v>
      </c>
      <c r="C74" s="33">
        <v>0.82493125572868931</v>
      </c>
      <c r="D74" s="33">
        <v>5.4298880336836809E-2</v>
      </c>
      <c r="E74" s="33">
        <v>6.1177806514566196E-2</v>
      </c>
      <c r="F74" s="25">
        <v>1189</v>
      </c>
      <c r="G74" s="28">
        <v>64</v>
      </c>
    </row>
    <row r="75" spans="1:7" ht="15" customHeight="1" x14ac:dyDescent="0.25">
      <c r="A75" s="39">
        <v>42784</v>
      </c>
      <c r="B75" s="33">
        <v>5.4911955514365153E-2</v>
      </c>
      <c r="C75" s="33">
        <v>0.55607043558850788</v>
      </c>
      <c r="D75" s="33">
        <v>5.4557976062254217E-2</v>
      </c>
      <c r="E75" s="33">
        <v>6.1436902239983618E-2</v>
      </c>
      <c r="F75" s="25">
        <v>695</v>
      </c>
      <c r="G75" s="28">
        <v>55</v>
      </c>
    </row>
    <row r="76" spans="1:7" ht="15" customHeight="1" x14ac:dyDescent="0.25">
      <c r="A76" s="39">
        <v>42791</v>
      </c>
      <c r="B76" s="33">
        <v>5.3414634146341469E-2</v>
      </c>
      <c r="C76" s="33">
        <v>0.36585365853658536</v>
      </c>
      <c r="D76" s="33">
        <v>5.4638690515537665E-2</v>
      </c>
      <c r="E76" s="33">
        <v>6.1517616693267059E-2</v>
      </c>
      <c r="F76" s="25">
        <v>466</v>
      </c>
      <c r="G76" s="28">
        <v>63</v>
      </c>
    </row>
    <row r="77" spans="1:7" ht="15" customHeight="1" x14ac:dyDescent="0.25">
      <c r="A77" s="39">
        <v>42798</v>
      </c>
      <c r="B77" s="33">
        <v>5.6052755534620823E-2</v>
      </c>
      <c r="C77" s="33">
        <v>0.21196420160150731</v>
      </c>
      <c r="D77" s="33">
        <v>5.4539942264063182E-2</v>
      </c>
      <c r="E77" s="33">
        <v>6.1418868441792576E-2</v>
      </c>
      <c r="F77" s="25">
        <v>347</v>
      </c>
      <c r="G77" s="28">
        <v>48</v>
      </c>
    </row>
    <row r="78" spans="1:7" ht="15" customHeight="1" x14ac:dyDescent="0.25">
      <c r="A78" s="39">
        <v>42805</v>
      </c>
      <c r="B78" s="33">
        <v>4.8849224988257396E-2</v>
      </c>
      <c r="C78" s="33">
        <v>0.32879286049788631</v>
      </c>
      <c r="D78" s="33">
        <v>5.4263248985629203E-2</v>
      </c>
      <c r="E78" s="33">
        <v>6.1142175163358597E-2</v>
      </c>
      <c r="F78" s="25">
        <v>315</v>
      </c>
      <c r="G78" s="28">
        <v>85</v>
      </c>
    </row>
    <row r="79" spans="1:7" ht="15" customHeight="1" x14ac:dyDescent="0.25">
      <c r="A79" s="39">
        <v>42812</v>
      </c>
      <c r="B79" s="33">
        <v>5.2952202436738524E-2</v>
      </c>
      <c r="C79" s="33">
        <v>0.23430178069353327</v>
      </c>
      <c r="D79" s="33">
        <v>5.3812705488334348E-2</v>
      </c>
      <c r="E79" s="33">
        <v>6.0691631666063749E-2</v>
      </c>
      <c r="F79" s="25">
        <v>262</v>
      </c>
      <c r="G79" s="28">
        <v>105</v>
      </c>
    </row>
    <row r="80" spans="1:7" ht="15" customHeight="1" x14ac:dyDescent="0.25">
      <c r="A80" s="39">
        <v>42819</v>
      </c>
      <c r="B80" s="33">
        <v>5.335255948089402E-2</v>
      </c>
      <c r="C80" s="33">
        <v>4.8065368901706318E-2</v>
      </c>
      <c r="D80" s="33">
        <v>5.31949244065653E-2</v>
      </c>
      <c r="E80" s="33">
        <v>6.0073850584294694E-2</v>
      </c>
      <c r="F80" s="25">
        <v>164</v>
      </c>
      <c r="G80" s="28">
        <v>122</v>
      </c>
    </row>
    <row r="81" spans="1:7" ht="15" customHeight="1" x14ac:dyDescent="0.25">
      <c r="A81" s="39">
        <v>42826</v>
      </c>
      <c r="B81" s="33">
        <v>5.6864144658577205E-2</v>
      </c>
      <c r="C81" s="33">
        <v>0.19034023316678564</v>
      </c>
      <c r="D81" s="33">
        <v>5.2418940431979186E-2</v>
      </c>
      <c r="E81" s="33">
        <v>5.9297866609708573E-2</v>
      </c>
      <c r="F81" s="25">
        <v>105</v>
      </c>
      <c r="G81" s="28">
        <v>104</v>
      </c>
    </row>
    <row r="82" spans="1:7" ht="15" customHeight="1" x14ac:dyDescent="0.25">
      <c r="A82" s="39">
        <v>42833</v>
      </c>
      <c r="B82" s="33">
        <v>4.9927641099855286E-2</v>
      </c>
      <c r="C82" s="33">
        <v>0.241196333815726</v>
      </c>
      <c r="D82" s="33">
        <v>5.1496079466477163E-2</v>
      </c>
      <c r="E82" s="33">
        <v>5.8375005644206557E-2</v>
      </c>
      <c r="F82" s="25">
        <v>97</v>
      </c>
      <c r="G82" s="28">
        <v>130</v>
      </c>
    </row>
    <row r="83" spans="1:7" ht="15" customHeight="1" x14ac:dyDescent="0.25">
      <c r="A83" s="39">
        <v>42840</v>
      </c>
      <c r="B83" s="33">
        <v>5.5688910225636101E-2</v>
      </c>
      <c r="C83" s="33">
        <v>0.1200192030724916</v>
      </c>
      <c r="D83" s="33">
        <v>5.0439794592192146E-2</v>
      </c>
      <c r="E83" s="33">
        <v>5.7318720769921547E-2</v>
      </c>
      <c r="F83" s="25">
        <v>55</v>
      </c>
      <c r="G83" s="28">
        <v>106</v>
      </c>
    </row>
    <row r="84" spans="1:7" ht="15" customHeight="1" x14ac:dyDescent="0.25">
      <c r="A84" s="39">
        <v>42847</v>
      </c>
      <c r="B84" s="33">
        <v>5.3244972577696531E-2</v>
      </c>
      <c r="C84" s="33">
        <v>6.8555758683729429E-2</v>
      </c>
      <c r="D84" s="33">
        <v>4.9265471234093375E-2</v>
      </c>
      <c r="E84" s="33">
        <v>5.6144397411822776E-2</v>
      </c>
      <c r="F84" s="25">
        <v>40</v>
      </c>
      <c r="G84" s="28">
        <v>114</v>
      </c>
    </row>
    <row r="85" spans="1:7" ht="15" customHeight="1" x14ac:dyDescent="0.25">
      <c r="A85" s="39">
        <v>42854</v>
      </c>
      <c r="B85" s="33">
        <v>5.2973753912834098E-2</v>
      </c>
      <c r="C85" s="33">
        <v>0.14447387430772934</v>
      </c>
      <c r="D85" s="33">
        <v>4.7990204336985531E-2</v>
      </c>
      <c r="E85" s="33">
        <v>5.4869130514714926E-2</v>
      </c>
      <c r="F85" s="25">
        <v>34</v>
      </c>
      <c r="G85" s="28">
        <v>91</v>
      </c>
    </row>
    <row r="86" spans="1:7" ht="15" customHeight="1" x14ac:dyDescent="0.25">
      <c r="A86" s="39">
        <v>42861</v>
      </c>
      <c r="B86" s="33">
        <v>4.3158643585487315E-2</v>
      </c>
      <c r="C86" s="33">
        <v>0</v>
      </c>
      <c r="D86" s="33">
        <v>4.6632550783988973E-2</v>
      </c>
      <c r="E86" s="33">
        <v>5.3511476961718367E-2</v>
      </c>
      <c r="F86" s="25">
        <v>17</v>
      </c>
      <c r="G86" s="28">
        <v>61</v>
      </c>
    </row>
    <row r="87" spans="1:7" ht="15" customHeight="1" x14ac:dyDescent="0.25">
      <c r="A87" s="39">
        <v>42868</v>
      </c>
      <c r="B87" s="33">
        <v>4.48292220113852E-2</v>
      </c>
      <c r="C87" s="33">
        <v>2.3719165085388995E-2</v>
      </c>
      <c r="D87" s="33">
        <v>4.521226064215756E-2</v>
      </c>
      <c r="E87" s="33">
        <v>5.2091186819886962E-2</v>
      </c>
      <c r="F87" s="25">
        <v>13</v>
      </c>
      <c r="G87" s="28">
        <v>71</v>
      </c>
    </row>
    <row r="88" spans="1:7" ht="15" customHeight="1" x14ac:dyDescent="0.25">
      <c r="A88" s="39">
        <v>42875</v>
      </c>
      <c r="B88" s="33">
        <v>4.7974927675988432E-2</v>
      </c>
      <c r="C88" s="33">
        <v>4.8216007714561235E-2</v>
      </c>
      <c r="D88" s="33">
        <v>4.3749991127532424E-2</v>
      </c>
      <c r="E88" s="33">
        <v>5.0628917305261811E-2</v>
      </c>
      <c r="F88" s="25">
        <v>9</v>
      </c>
      <c r="G88" s="28">
        <v>77</v>
      </c>
    </row>
    <row r="89" spans="1:7" ht="15" customHeight="1" x14ac:dyDescent="0.25">
      <c r="A89" s="39">
        <v>42882</v>
      </c>
      <c r="B89" s="33">
        <v>4.4058109073588952E-2</v>
      </c>
      <c r="C89" s="33">
        <v>0</v>
      </c>
      <c r="D89" s="33">
        <v>4.2267007432199008E-2</v>
      </c>
      <c r="E89" s="33">
        <v>4.9145933609928402E-2</v>
      </c>
      <c r="F89" s="25">
        <v>8</v>
      </c>
      <c r="G89" s="28">
        <v>52</v>
      </c>
    </row>
    <row r="90" spans="1:7" ht="15" customHeight="1" x14ac:dyDescent="0.25">
      <c r="A90" s="39">
        <v>42889</v>
      </c>
      <c r="B90" s="33">
        <v>4.1257861635220126E-2</v>
      </c>
      <c r="C90" s="33">
        <v>0</v>
      </c>
      <c r="D90" s="33">
        <v>4.0784874746189692E-2</v>
      </c>
      <c r="E90" s="33">
        <v>4.7663800923919093E-2</v>
      </c>
      <c r="F90" s="25">
        <v>9</v>
      </c>
      <c r="G90" s="28">
        <v>55</v>
      </c>
    </row>
    <row r="91" spans="1:7" ht="15" customHeight="1" x14ac:dyDescent="0.25">
      <c r="A91" s="39">
        <v>42896</v>
      </c>
      <c r="B91" s="33">
        <v>3.9749457961936879E-2</v>
      </c>
      <c r="C91" s="33">
        <v>2.4090580582992051E-2</v>
      </c>
      <c r="D91" s="33">
        <v>3.9325145934596059E-2</v>
      </c>
      <c r="E91" s="33">
        <v>4.6204072112325453E-2</v>
      </c>
      <c r="F91" s="25">
        <v>5</v>
      </c>
      <c r="G91" s="28">
        <v>41</v>
      </c>
    </row>
    <row r="92" spans="1:7" ht="15" customHeight="1" x14ac:dyDescent="0.25">
      <c r="A92" s="39">
        <v>42903</v>
      </c>
      <c r="B92" s="33">
        <v>4.6494281452013925E-2</v>
      </c>
      <c r="C92" s="33">
        <v>2.4863252113376429E-2</v>
      </c>
      <c r="D92" s="33">
        <v>3.790904939318019E-2</v>
      </c>
      <c r="E92" s="33">
        <v>4.4787975570909584E-2</v>
      </c>
      <c r="F92" s="25">
        <v>5</v>
      </c>
      <c r="G92" s="28">
        <v>39</v>
      </c>
    </row>
    <row r="93" spans="1:7" ht="15" customHeight="1" x14ac:dyDescent="0.25">
      <c r="A93" s="39">
        <v>42910</v>
      </c>
      <c r="B93" s="33">
        <v>4.0983606557377046E-2</v>
      </c>
      <c r="C93" s="33">
        <v>4.8216007714561235E-2</v>
      </c>
      <c r="D93" s="33">
        <v>3.6557181603188355E-2</v>
      </c>
      <c r="E93" s="33">
        <v>4.3436107780917749E-2</v>
      </c>
      <c r="F93" s="25">
        <v>9</v>
      </c>
      <c r="G93" s="28">
        <v>31</v>
      </c>
    </row>
    <row r="94" spans="1:7" ht="15" customHeight="1" x14ac:dyDescent="0.25">
      <c r="A94" s="39">
        <v>42917</v>
      </c>
      <c r="B94" s="33">
        <v>3.3932135728542916E-2</v>
      </c>
      <c r="C94" s="33">
        <v>0</v>
      </c>
      <c r="D94" s="33">
        <v>3.5289208838014091E-2</v>
      </c>
      <c r="E94" s="33">
        <v>4.2168135015743485E-2</v>
      </c>
      <c r="F94" s="25">
        <v>11</v>
      </c>
      <c r="G94" s="28">
        <v>20</v>
      </c>
    </row>
    <row r="95" spans="1:7" ht="15" customHeight="1" x14ac:dyDescent="0.25">
      <c r="A95" s="39">
        <v>42924</v>
      </c>
      <c r="B95" s="33">
        <v>3.884778012684989E-2</v>
      </c>
      <c r="C95" s="33">
        <v>5.2854122621564484E-2</v>
      </c>
      <c r="D95" s="33">
        <v>3.4123582341813029E-2</v>
      </c>
      <c r="E95" s="33">
        <v>4.1002508519542423E-2</v>
      </c>
      <c r="F95" s="25">
        <v>8</v>
      </c>
      <c r="G95" s="28">
        <v>9</v>
      </c>
    </row>
    <row r="96" spans="1:7" ht="15" customHeight="1" x14ac:dyDescent="0.25">
      <c r="A96" s="39">
        <v>42931</v>
      </c>
      <c r="B96" s="33">
        <v>2.8710462287104624E-2</v>
      </c>
      <c r="C96" s="33">
        <v>0</v>
      </c>
      <c r="D96" s="33">
        <v>3.3077271105061819E-2</v>
      </c>
      <c r="E96" s="33">
        <v>3.9956197282791213E-2</v>
      </c>
      <c r="F96" s="25">
        <v>6</v>
      </c>
      <c r="G96" s="28">
        <v>9</v>
      </c>
    </row>
    <row r="97" spans="1:7" ht="15" customHeight="1" x14ac:dyDescent="0.25">
      <c r="A97" s="39">
        <v>42938</v>
      </c>
      <c r="B97" s="33">
        <v>3.1761786600496278E-2</v>
      </c>
      <c r="C97" s="33">
        <v>4.9627791563275438E-2</v>
      </c>
      <c r="D97" s="33">
        <v>3.2165516107200968E-2</v>
      </c>
      <c r="E97" s="33">
        <v>3.9044442284930363E-2</v>
      </c>
      <c r="F97" s="25">
        <v>8</v>
      </c>
      <c r="G97" s="28">
        <v>3</v>
      </c>
    </row>
    <row r="98" spans="1:7" ht="15" customHeight="1" x14ac:dyDescent="0.25">
      <c r="A98" s="39">
        <v>42945</v>
      </c>
      <c r="B98" s="33">
        <v>3.2632880098887512E-2</v>
      </c>
      <c r="C98" s="33">
        <v>0</v>
      </c>
      <c r="D98" s="33">
        <v>3.1401609585600225E-2</v>
      </c>
      <c r="E98" s="33">
        <v>3.8280535763329619E-2</v>
      </c>
      <c r="F98" s="25">
        <v>5</v>
      </c>
      <c r="G98" s="28">
        <v>4</v>
      </c>
    </row>
    <row r="99" spans="1:7" ht="15" customHeight="1" x14ac:dyDescent="0.25">
      <c r="A99" s="39">
        <v>42952</v>
      </c>
      <c r="B99" s="33">
        <v>3.0711610486891385E-2</v>
      </c>
      <c r="C99" s="33">
        <v>0</v>
      </c>
      <c r="D99" s="33">
        <v>3.0796702527634792E-2</v>
      </c>
      <c r="E99" s="33">
        <v>3.7675628705364186E-2</v>
      </c>
      <c r="F99" s="25">
        <v>6</v>
      </c>
      <c r="G99" s="28">
        <v>1</v>
      </c>
    </row>
    <row r="100" spans="1:7" ht="15" customHeight="1" x14ac:dyDescent="0.25">
      <c r="A100" s="39">
        <v>42959</v>
      </c>
      <c r="B100" s="33">
        <v>2.7397260273972601E-2</v>
      </c>
      <c r="C100" s="33">
        <v>0</v>
      </c>
      <c r="D100" s="33">
        <v>3.0359643173913424E-2</v>
      </c>
      <c r="E100" s="33">
        <v>3.7238569351642818E-2</v>
      </c>
      <c r="F100" s="25">
        <v>8</v>
      </c>
      <c r="G100" s="28">
        <v>5</v>
      </c>
    </row>
    <row r="101" spans="1:7" ht="15" customHeight="1" x14ac:dyDescent="0.25">
      <c r="A101" s="39">
        <v>42966</v>
      </c>
      <c r="B101" s="33">
        <v>2.8400597907324365E-2</v>
      </c>
      <c r="C101" s="33">
        <v>2.4912805181863479E-2</v>
      </c>
      <c r="D101" s="33">
        <v>3.0096848871572761E-2</v>
      </c>
      <c r="E101" s="33">
        <v>3.6975775049302155E-2</v>
      </c>
      <c r="F101" s="25">
        <v>5</v>
      </c>
      <c r="G101" s="28">
        <v>2</v>
      </c>
    </row>
    <row r="102" spans="1:7" ht="15" customHeight="1" x14ac:dyDescent="0.25">
      <c r="A102" s="39">
        <v>42973</v>
      </c>
      <c r="B102" s="33">
        <v>3.168217249182801E-2</v>
      </c>
      <c r="C102" s="33">
        <v>0</v>
      </c>
      <c r="D102" s="33">
        <v>3.0012213133552776E-2</v>
      </c>
      <c r="E102" s="33">
        <v>3.689113931128217E-2</v>
      </c>
      <c r="F102" s="25">
        <v>4</v>
      </c>
      <c r="G102" s="28">
        <v>5</v>
      </c>
    </row>
    <row r="103" spans="1:7" ht="15" customHeight="1" x14ac:dyDescent="0.25">
      <c r="A103" s="39">
        <v>42980</v>
      </c>
      <c r="B103" s="33">
        <v>3.1872509960159362E-2</v>
      </c>
      <c r="C103" s="33">
        <v>4.6871338176704948E-2</v>
      </c>
      <c r="D103" s="33">
        <v>3.0107049249888666E-2</v>
      </c>
      <c r="E103" s="33">
        <v>3.6985975427618063E-2</v>
      </c>
      <c r="F103" s="25">
        <v>4</v>
      </c>
      <c r="G103" s="28">
        <v>2</v>
      </c>
    </row>
    <row r="104" spans="1:7" ht="15" customHeight="1" x14ac:dyDescent="0.25">
      <c r="A104" s="39">
        <v>42987</v>
      </c>
      <c r="B104" s="33">
        <v>3.1976017986510119E-2</v>
      </c>
      <c r="C104" s="33">
        <v>0</v>
      </c>
      <c r="D104" s="33">
        <v>3.0380071267682097E-2</v>
      </c>
      <c r="E104" s="33">
        <v>3.7258997445411494E-2</v>
      </c>
      <c r="F104" s="25">
        <v>16</v>
      </c>
      <c r="G104" s="28">
        <v>4</v>
      </c>
    </row>
    <row r="105" spans="1:7" ht="15" customHeight="1" x14ac:dyDescent="0.25">
      <c r="A105" s="39">
        <v>42994</v>
      </c>
      <c r="B105" s="33">
        <v>3.1850230974957455E-2</v>
      </c>
      <c r="C105" s="33">
        <v>0</v>
      </c>
      <c r="D105" s="33">
        <v>3.0827412615213521E-2</v>
      </c>
      <c r="E105" s="33">
        <v>3.7706338792942919E-2</v>
      </c>
      <c r="F105" s="25">
        <v>23</v>
      </c>
      <c r="G105" s="28">
        <v>8</v>
      </c>
    </row>
    <row r="106" spans="1:7" ht="15" customHeight="1" x14ac:dyDescent="0.25">
      <c r="A106" s="39">
        <v>43001</v>
      </c>
      <c r="B106" s="33">
        <v>3.2433770735330526E-2</v>
      </c>
      <c r="C106" s="33">
        <v>0</v>
      </c>
      <c r="D106" s="33">
        <v>3.1442682100467724E-2</v>
      </c>
      <c r="E106" s="33">
        <v>3.8321608278197118E-2</v>
      </c>
      <c r="F106" s="25">
        <v>21</v>
      </c>
      <c r="G106" s="28">
        <v>1</v>
      </c>
    </row>
    <row r="107" spans="1:7" ht="15" customHeight="1" x14ac:dyDescent="0.25">
      <c r="A107" s="39">
        <v>43008</v>
      </c>
      <c r="B107" s="33">
        <v>3.2460996477101156E-2</v>
      </c>
      <c r="C107" s="33">
        <v>0</v>
      </c>
      <c r="D107" s="33">
        <v>3.2217056473060883E-2</v>
      </c>
      <c r="E107" s="33">
        <v>3.9095982650790277E-2</v>
      </c>
      <c r="F107" s="25">
        <v>34</v>
      </c>
      <c r="G107" s="28">
        <v>8</v>
      </c>
    </row>
    <row r="108" spans="1:7" ht="15" customHeight="1" x14ac:dyDescent="0.25">
      <c r="A108" s="39">
        <v>43015</v>
      </c>
      <c r="B108" s="33">
        <v>3.0985233599612683E-2</v>
      </c>
      <c r="C108" s="33">
        <v>9.682885499878964E-2</v>
      </c>
      <c r="D108" s="33">
        <v>3.3139408209019283E-2</v>
      </c>
      <c r="E108" s="33">
        <v>4.0018334386748677E-2</v>
      </c>
      <c r="F108" s="25">
        <v>55</v>
      </c>
      <c r="G108" s="28">
        <v>4</v>
      </c>
    </row>
    <row r="109" spans="1:7" ht="15" customHeight="1" x14ac:dyDescent="0.25">
      <c r="A109" s="39">
        <v>43022</v>
      </c>
      <c r="B109" s="33">
        <v>3.6044812469556743E-2</v>
      </c>
      <c r="C109" s="33">
        <v>0.14612761811982464</v>
      </c>
      <c r="D109" s="33">
        <v>3.4196466667737187E-2</v>
      </c>
      <c r="E109" s="33">
        <v>4.1075392845466581E-2</v>
      </c>
      <c r="F109" s="25">
        <v>52</v>
      </c>
      <c r="G109" s="28">
        <v>11</v>
      </c>
    </row>
    <row r="110" spans="1:7" ht="15" customHeight="1" x14ac:dyDescent="0.25">
      <c r="A110" s="39">
        <v>43029</v>
      </c>
      <c r="B110" s="33">
        <v>3.7055837563451773E-2</v>
      </c>
      <c r="C110" s="33">
        <v>0.25380710659898476</v>
      </c>
      <c r="D110" s="33">
        <v>3.5373010287120372E-2</v>
      </c>
      <c r="E110" s="33">
        <v>4.2251936464849767E-2</v>
      </c>
      <c r="F110" s="25">
        <v>64</v>
      </c>
      <c r="G110" s="28">
        <v>17</v>
      </c>
    </row>
    <row r="111" spans="1:7" ht="15" customHeight="1" x14ac:dyDescent="0.25">
      <c r="A111" s="39">
        <v>43036</v>
      </c>
      <c r="B111" s="33">
        <v>4.6437346437346434E-2</v>
      </c>
      <c r="C111" s="33">
        <v>0.36855036855036855</v>
      </c>
      <c r="D111" s="33">
        <v>3.6652087033404654E-2</v>
      </c>
      <c r="E111" s="33">
        <v>4.3531013211134048E-2</v>
      </c>
      <c r="F111" s="25">
        <v>104</v>
      </c>
      <c r="G111" s="28">
        <v>31</v>
      </c>
    </row>
    <row r="112" spans="1:7" ht="15" customHeight="1" x14ac:dyDescent="0.25">
      <c r="A112" s="39">
        <v>43043</v>
      </c>
      <c r="B112" s="33">
        <v>3.7475345167652857E-2</v>
      </c>
      <c r="C112" s="33">
        <v>9.8619329388560162E-2</v>
      </c>
      <c r="D112" s="33">
        <v>3.8015259912933322E-2</v>
      </c>
      <c r="E112" s="33">
        <v>4.4894186090662716E-2</v>
      </c>
      <c r="F112" s="25">
        <v>121</v>
      </c>
      <c r="G112" s="28">
        <v>44</v>
      </c>
    </row>
    <row r="113" spans="1:7" ht="15" customHeight="1" x14ac:dyDescent="0.25">
      <c r="A113" s="39">
        <v>43050</v>
      </c>
      <c r="B113" s="33">
        <v>3.9115646258503403E-2</v>
      </c>
      <c r="C113" s="33">
        <v>0.21865889212827988</v>
      </c>
      <c r="D113" s="33">
        <v>3.9442873990212096E-2</v>
      </c>
      <c r="E113" s="33">
        <v>4.632180016794149E-2</v>
      </c>
      <c r="F113" s="25">
        <v>154</v>
      </c>
      <c r="G113" s="28">
        <v>57</v>
      </c>
    </row>
    <row r="114" spans="1:7" ht="15" customHeight="1" x14ac:dyDescent="0.25">
      <c r="A114" s="39">
        <v>43057</v>
      </c>
      <c r="B114" s="33">
        <v>4.4205495818399047E-2</v>
      </c>
      <c r="C114" s="33">
        <v>0.3823178016726404</v>
      </c>
      <c r="D114" s="33">
        <v>4.0914341045090605E-2</v>
      </c>
      <c r="E114" s="33">
        <v>4.7793267222819999E-2</v>
      </c>
      <c r="F114" s="25">
        <v>162</v>
      </c>
      <c r="G114" s="28">
        <v>57</v>
      </c>
    </row>
    <row r="115" spans="1:7" ht="15" customHeight="1" x14ac:dyDescent="0.25">
      <c r="A115" s="39">
        <v>43064</v>
      </c>
      <c r="B115" s="33">
        <v>4.5732517947354424E-2</v>
      </c>
      <c r="C115" s="33">
        <v>0.45200744482850308</v>
      </c>
      <c r="D115" s="33">
        <v>4.2408437746456043E-2</v>
      </c>
      <c r="E115" s="33">
        <v>4.9287363924185437E-2</v>
      </c>
      <c r="F115" s="25">
        <v>251</v>
      </c>
      <c r="G115" s="28">
        <v>42</v>
      </c>
    </row>
    <row r="116" spans="1:7" ht="15" customHeight="1" x14ac:dyDescent="0.25">
      <c r="A116" s="39">
        <v>43071</v>
      </c>
      <c r="B116" s="33">
        <v>4.4205495818399047E-2</v>
      </c>
      <c r="C116" s="33">
        <v>0.31063321385902032</v>
      </c>
      <c r="D116" s="33">
        <v>4.3903613024069449E-2</v>
      </c>
      <c r="E116" s="33">
        <v>5.078253920179885E-2</v>
      </c>
      <c r="F116" s="25">
        <v>302</v>
      </c>
      <c r="G116" s="28">
        <v>72</v>
      </c>
    </row>
    <row r="117" spans="1:7" ht="15" customHeight="1" x14ac:dyDescent="0.25">
      <c r="A117" s="39">
        <v>43078</v>
      </c>
      <c r="B117" s="33">
        <v>4.552921849331143E-2</v>
      </c>
      <c r="C117" s="33">
        <v>0.4693733865289838</v>
      </c>
      <c r="D117" s="33">
        <v>4.537830018696018E-2</v>
      </c>
      <c r="E117" s="33">
        <v>5.2257226364689567E-2</v>
      </c>
      <c r="F117" s="25">
        <v>493</v>
      </c>
      <c r="G117" s="28">
        <v>116</v>
      </c>
    </row>
    <row r="118" spans="1:7" ht="15" customHeight="1" x14ac:dyDescent="0.25">
      <c r="A118" s="39">
        <v>43085</v>
      </c>
      <c r="B118" s="33">
        <v>5.4495286272706368E-2</v>
      </c>
      <c r="C118" s="33">
        <v>0.68981375028742242</v>
      </c>
      <c r="D118" s="33">
        <v>4.6811229268051049E-2</v>
      </c>
      <c r="E118" s="33">
        <v>5.3690155445780444E-2</v>
      </c>
      <c r="F118" s="25">
        <v>870</v>
      </c>
      <c r="G118" s="28">
        <v>221</v>
      </c>
    </row>
    <row r="119" spans="1:7" ht="15" customHeight="1" x14ac:dyDescent="0.25">
      <c r="A119" s="39">
        <v>43092</v>
      </c>
      <c r="B119" s="33">
        <v>7.2740112994350292E-2</v>
      </c>
      <c r="C119" s="33">
        <v>1.5536723163841808</v>
      </c>
      <c r="D119" s="33">
        <v>4.8181735071410964E-2</v>
      </c>
      <c r="E119" s="33">
        <v>5.5060661249140358E-2</v>
      </c>
      <c r="F119" s="25">
        <v>1575</v>
      </c>
      <c r="G119" s="28">
        <v>383</v>
      </c>
    </row>
    <row r="120" spans="1:7" ht="15" customHeight="1" x14ac:dyDescent="0.25">
      <c r="A120" s="39">
        <v>43099</v>
      </c>
      <c r="B120" s="33">
        <v>0.10323468685478321</v>
      </c>
      <c r="C120" s="33">
        <v>4.6570314292268868</v>
      </c>
      <c r="D120" s="33">
        <v>4.947005646076838E-2</v>
      </c>
      <c r="E120" s="33">
        <v>5.6348982638497774E-2</v>
      </c>
      <c r="F120" s="25">
        <v>2366</v>
      </c>
      <c r="G120" s="28">
        <v>575</v>
      </c>
    </row>
    <row r="121" spans="1:7" ht="15" customHeight="1" x14ac:dyDescent="0.25">
      <c r="A121" s="39">
        <v>43106</v>
      </c>
      <c r="B121" s="33">
        <v>0.14119229045271178</v>
      </c>
      <c r="C121" s="33">
        <v>6.6337965038099505</v>
      </c>
      <c r="D121" s="33">
        <v>5.0657622554769917E-2</v>
      </c>
      <c r="E121" s="33">
        <v>5.7536548732499311E-2</v>
      </c>
      <c r="F121" s="25">
        <v>2490</v>
      </c>
      <c r="G121" s="28">
        <v>630</v>
      </c>
    </row>
    <row r="122" spans="1:7" ht="15" customHeight="1" x14ac:dyDescent="0.25">
      <c r="A122" s="39">
        <v>43113</v>
      </c>
      <c r="B122" s="33">
        <v>0.11947993723380408</v>
      </c>
      <c r="C122" s="33">
        <v>5.0661286707016364</v>
      </c>
      <c r="D122" s="33">
        <v>5.1727321684095384E-2</v>
      </c>
      <c r="E122" s="33">
        <v>5.8606247861824778E-2</v>
      </c>
      <c r="F122" s="25">
        <v>1626</v>
      </c>
      <c r="G122" s="28">
        <v>674</v>
      </c>
    </row>
    <row r="123" spans="1:7" ht="15" customHeight="1" x14ac:dyDescent="0.25">
      <c r="A123" s="39">
        <v>43120</v>
      </c>
      <c r="B123" s="33">
        <v>9.5011876484560567E-2</v>
      </c>
      <c r="C123" s="33">
        <v>3.3491686460807601</v>
      </c>
      <c r="D123" s="33">
        <v>5.2663749215194212E-2</v>
      </c>
      <c r="E123" s="33">
        <v>5.9542675392923607E-2</v>
      </c>
      <c r="F123" s="25">
        <v>1090</v>
      </c>
      <c r="G123" s="28">
        <v>553</v>
      </c>
    </row>
    <row r="124" spans="1:7" ht="15" customHeight="1" x14ac:dyDescent="0.25">
      <c r="A124" s="39">
        <v>43127</v>
      </c>
      <c r="B124" s="33">
        <v>7.4047954866008459E-2</v>
      </c>
      <c r="C124" s="33">
        <v>2.0686412787964268</v>
      </c>
      <c r="D124" s="33">
        <v>5.3453430651478936E-2</v>
      </c>
      <c r="E124" s="33">
        <v>6.0332356829208331E-2</v>
      </c>
      <c r="F124" s="25">
        <v>839</v>
      </c>
      <c r="G124" s="28">
        <v>692</v>
      </c>
    </row>
    <row r="125" spans="1:7" ht="15" customHeight="1" x14ac:dyDescent="0.25">
      <c r="A125" s="39">
        <v>43134</v>
      </c>
      <c r="B125" s="33">
        <v>7.5418994413407825E-2</v>
      </c>
      <c r="C125" s="33">
        <v>2.1182495344506518</v>
      </c>
      <c r="D125" s="33">
        <v>5.4085016780860661E-2</v>
      </c>
      <c r="E125" s="33">
        <v>6.0963942958590062E-2</v>
      </c>
      <c r="F125" s="25">
        <v>734</v>
      </c>
      <c r="G125" s="28">
        <v>727</v>
      </c>
    </row>
    <row r="126" spans="1:7" ht="15" customHeight="1" x14ac:dyDescent="0.25">
      <c r="A126" s="39">
        <v>43141</v>
      </c>
      <c r="B126" s="33">
        <v>6.8580542264752797E-2</v>
      </c>
      <c r="C126" s="33">
        <v>1.5721120984278878</v>
      </c>
      <c r="D126" s="33">
        <v>5.4549448043356416E-2</v>
      </c>
      <c r="E126" s="33">
        <v>6.1428374221085817E-2</v>
      </c>
      <c r="F126" s="25">
        <v>562</v>
      </c>
      <c r="G126" s="28">
        <v>814</v>
      </c>
    </row>
    <row r="127" spans="1:7" ht="15" customHeight="1" x14ac:dyDescent="0.25">
      <c r="A127" s="39">
        <v>43148</v>
      </c>
      <c r="B127" s="33">
        <v>6.1722488038277505E-2</v>
      </c>
      <c r="C127" s="33">
        <v>1.3397129186602872</v>
      </c>
      <c r="D127" s="33">
        <v>5.4840085738276964E-2</v>
      </c>
      <c r="E127" s="33">
        <v>6.1719011916006358E-2</v>
      </c>
      <c r="F127" s="25">
        <v>419</v>
      </c>
      <c r="G127" s="28">
        <v>762</v>
      </c>
    </row>
    <row r="128" spans="1:7" ht="15" customHeight="1" x14ac:dyDescent="0.25">
      <c r="A128" s="39">
        <v>43155</v>
      </c>
      <c r="B128" s="33">
        <v>7.1581450653983345E-2</v>
      </c>
      <c r="C128" s="33">
        <v>1.426872770511296</v>
      </c>
      <c r="D128" s="33">
        <v>5.4952808170755672E-2</v>
      </c>
      <c r="E128" s="33">
        <v>6.1831734348485066E-2</v>
      </c>
      <c r="F128" s="25">
        <v>321</v>
      </c>
      <c r="G128" s="28">
        <v>649</v>
      </c>
    </row>
    <row r="129" spans="1:7" ht="15" customHeight="1" x14ac:dyDescent="0.25">
      <c r="A129" s="39">
        <v>43162</v>
      </c>
      <c r="B129" s="33">
        <v>7.0135746606334842E-2</v>
      </c>
      <c r="C129" s="33">
        <v>1.6742081447963801</v>
      </c>
      <c r="D129" s="33">
        <v>5.4886070345154539E-2</v>
      </c>
      <c r="E129" s="33">
        <v>6.176499652288394E-2</v>
      </c>
      <c r="F129" s="25">
        <v>328</v>
      </c>
      <c r="G129" s="28">
        <v>867</v>
      </c>
    </row>
    <row r="130" spans="1:7" ht="15" customHeight="1" x14ac:dyDescent="0.25">
      <c r="A130" s="39">
        <v>43169</v>
      </c>
      <c r="B130" s="33">
        <v>6.5929103635132089E-2</v>
      </c>
      <c r="C130" s="33">
        <v>1.5353352901332129</v>
      </c>
      <c r="D130" s="33">
        <v>5.4640926340823369E-2</v>
      </c>
      <c r="E130" s="33">
        <v>6.1519852518552763E-2</v>
      </c>
      <c r="F130" s="25">
        <v>349</v>
      </c>
      <c r="G130" s="28">
        <v>959</v>
      </c>
    </row>
    <row r="131" spans="1:7" ht="15" customHeight="1" x14ac:dyDescent="0.25">
      <c r="A131" s="39">
        <v>43176</v>
      </c>
      <c r="B131" s="33">
        <v>6.9550669216061192E-2</v>
      </c>
      <c r="C131" s="33">
        <v>1.4340344168260037</v>
      </c>
      <c r="D131" s="33">
        <v>5.4221014046150061E-2</v>
      </c>
      <c r="E131" s="33">
        <v>6.1099940223879455E-2</v>
      </c>
      <c r="F131" s="25">
        <v>245</v>
      </c>
      <c r="G131" s="28">
        <v>850</v>
      </c>
    </row>
    <row r="132" spans="1:7" ht="15" customHeight="1" x14ac:dyDescent="0.25">
      <c r="A132" s="39">
        <v>43183</v>
      </c>
      <c r="B132" s="33">
        <v>6.5131425913003027E-2</v>
      </c>
      <c r="C132" s="33">
        <v>0.90718771807397069</v>
      </c>
      <c r="D132" s="33">
        <v>5.3632502471994713E-2</v>
      </c>
      <c r="E132" s="33">
        <v>6.0511428649724107E-2</v>
      </c>
      <c r="F132" s="25">
        <v>433</v>
      </c>
      <c r="G132" s="28">
        <v>386</v>
      </c>
    </row>
    <row r="133" spans="1:7" ht="15" customHeight="1" x14ac:dyDescent="0.25">
      <c r="A133" s="39">
        <v>43190</v>
      </c>
      <c r="B133" s="33">
        <v>5.6711639606677335E-2</v>
      </c>
      <c r="C133" s="33">
        <v>0.64029270523667958</v>
      </c>
      <c r="D133" s="33">
        <v>5.288400240755288E-2</v>
      </c>
      <c r="E133" s="33">
        <v>5.9762928585282274E-2</v>
      </c>
      <c r="F133" s="25">
        <v>117</v>
      </c>
      <c r="G133" s="28">
        <v>371</v>
      </c>
    </row>
    <row r="134" spans="1:7" ht="15" customHeight="1" x14ac:dyDescent="0.25">
      <c r="A134" s="39">
        <v>43197</v>
      </c>
      <c r="B134" s="33">
        <v>5.5325371679259078E-2</v>
      </c>
      <c r="C134" s="33">
        <v>0.60931026078479167</v>
      </c>
      <c r="D134" s="33">
        <v>5.1986441712595512E-2</v>
      </c>
      <c r="E134" s="33">
        <v>5.8865367890324906E-2</v>
      </c>
      <c r="F134" s="25">
        <v>69</v>
      </c>
      <c r="G134" s="28">
        <v>221</v>
      </c>
    </row>
    <row r="135" spans="1:7" ht="15" customHeight="1" x14ac:dyDescent="0.25">
      <c r="A135" s="39">
        <v>43204</v>
      </c>
      <c r="B135" s="33">
        <v>5.0835148874364557E-2</v>
      </c>
      <c r="C135" s="33">
        <v>0.33890099249576372</v>
      </c>
      <c r="D135" s="33">
        <v>5.0952907052194359E-2</v>
      </c>
      <c r="E135" s="33">
        <v>5.7831833229923753E-2</v>
      </c>
      <c r="F135" s="25">
        <v>42</v>
      </c>
      <c r="G135" s="28">
        <v>134</v>
      </c>
    </row>
    <row r="136" spans="1:7" ht="15" customHeight="1" x14ac:dyDescent="0.25">
      <c r="A136" s="39">
        <v>43211</v>
      </c>
      <c r="B136" s="33">
        <v>4.9610894941634245E-2</v>
      </c>
      <c r="C136" s="33">
        <v>0.19455252918287938</v>
      </c>
      <c r="D136" s="33">
        <v>4.9798454366047046E-2</v>
      </c>
      <c r="E136" s="33">
        <v>5.667738054377644E-2</v>
      </c>
      <c r="F136" s="25">
        <v>31</v>
      </c>
      <c r="G136" s="28">
        <v>64</v>
      </c>
    </row>
    <row r="137" spans="1:7" ht="15" customHeight="1" x14ac:dyDescent="0.25">
      <c r="A137" s="39">
        <v>43218</v>
      </c>
      <c r="B137" s="33">
        <v>4.5965770171149146E-2</v>
      </c>
      <c r="C137" s="33">
        <v>0.22004889975550121</v>
      </c>
      <c r="D137" s="33">
        <v>4.8539890817323475E-2</v>
      </c>
      <c r="E137" s="33">
        <v>5.5418816995052869E-2</v>
      </c>
      <c r="F137" s="25">
        <v>35</v>
      </c>
      <c r="G137" s="28">
        <v>69</v>
      </c>
    </row>
    <row r="138" spans="1:7" ht="15" customHeight="1" x14ac:dyDescent="0.25">
      <c r="A138" s="39">
        <v>43225</v>
      </c>
      <c r="B138" s="33">
        <v>4.6910466582597732E-2</v>
      </c>
      <c r="C138" s="33">
        <v>0</v>
      </c>
      <c r="D138" s="33">
        <v>4.7195531379010405E-2</v>
      </c>
      <c r="E138" s="33">
        <v>5.4074457556739793E-2</v>
      </c>
      <c r="F138" s="25">
        <v>20</v>
      </c>
      <c r="G138" s="28">
        <v>44</v>
      </c>
    </row>
    <row r="139" spans="1:7" ht="15" customHeight="1" x14ac:dyDescent="0.25">
      <c r="A139" s="39">
        <v>43232</v>
      </c>
      <c r="B139" s="33">
        <v>4.1959738054814455E-2</v>
      </c>
      <c r="C139" s="33">
        <v>2.4254183846713559E-2</v>
      </c>
      <c r="D139" s="33">
        <v>4.5784933583049359E-2</v>
      </c>
      <c r="E139" s="33">
        <v>5.2663859760778753E-2</v>
      </c>
      <c r="F139" s="25">
        <v>3</v>
      </c>
      <c r="G139" s="28">
        <v>21</v>
      </c>
    </row>
    <row r="140" spans="1:7" ht="15" customHeight="1" x14ac:dyDescent="0.25">
      <c r="A140" s="39">
        <v>43239</v>
      </c>
      <c r="B140" s="33">
        <v>4.3348281016442447E-2</v>
      </c>
      <c r="C140" s="33">
        <v>0</v>
      </c>
      <c r="D140" s="33">
        <v>4.432861427382475E-2</v>
      </c>
      <c r="E140" s="33">
        <v>5.1207540451554144E-2</v>
      </c>
      <c r="F140" s="25">
        <v>7</v>
      </c>
      <c r="G140" s="28">
        <v>9</v>
      </c>
    </row>
    <row r="141" spans="1:7" ht="15" customHeight="1" x14ac:dyDescent="0.25">
      <c r="A141" s="39">
        <v>43246</v>
      </c>
      <c r="B141" s="33">
        <v>3.8162189304544313E-2</v>
      </c>
      <c r="C141" s="33">
        <v>2.5106703489831784E-2</v>
      </c>
      <c r="D141" s="33">
        <v>4.2847752468186465E-2</v>
      </c>
      <c r="E141" s="33">
        <v>4.9726678645915852E-2</v>
      </c>
      <c r="F141" s="25">
        <v>7</v>
      </c>
      <c r="G141" s="28">
        <v>8</v>
      </c>
    </row>
    <row r="142" spans="1:7" ht="15" customHeight="1" x14ac:dyDescent="0.25">
      <c r="A142" s="39">
        <v>43253</v>
      </c>
      <c r="B142" s="33">
        <v>4.4302176696542891E-2</v>
      </c>
      <c r="C142" s="33">
        <v>0</v>
      </c>
      <c r="D142" s="33">
        <v>4.1363882625405121E-2</v>
      </c>
      <c r="E142" s="33">
        <v>4.8242808803134515E-2</v>
      </c>
      <c r="F142" s="25">
        <v>2</v>
      </c>
      <c r="G142" s="28">
        <v>2</v>
      </c>
    </row>
    <row r="143" spans="1:7" ht="15" customHeight="1" x14ac:dyDescent="0.25">
      <c r="A143" s="39">
        <v>43260</v>
      </c>
      <c r="B143" s="33">
        <v>3.85E-2</v>
      </c>
      <c r="C143" s="33">
        <v>2.5000000000000001E-2</v>
      </c>
      <c r="D143" s="33">
        <v>3.9898582769349863E-2</v>
      </c>
      <c r="E143" s="33">
        <v>4.6777508947079258E-2</v>
      </c>
      <c r="F143" s="25">
        <v>1</v>
      </c>
      <c r="G143" s="28">
        <v>10</v>
      </c>
    </row>
    <row r="144" spans="1:7" ht="15" customHeight="1" x14ac:dyDescent="0.25">
      <c r="A144" s="39">
        <v>43267</v>
      </c>
      <c r="B144" s="33">
        <v>3.71043072132849E-2</v>
      </c>
      <c r="C144" s="33">
        <v>0</v>
      </c>
      <c r="D144" s="33">
        <v>3.8473161979731781E-2</v>
      </c>
      <c r="E144" s="33">
        <v>4.5352088157461175E-2</v>
      </c>
      <c r="F144" s="25">
        <v>1</v>
      </c>
      <c r="G144" s="28">
        <v>2</v>
      </c>
    </row>
    <row r="145" spans="1:7" ht="15" customHeight="1" x14ac:dyDescent="0.25">
      <c r="A145" s="39">
        <v>43274</v>
      </c>
      <c r="B145" s="33">
        <v>3.8133467134972406E-2</v>
      </c>
      <c r="C145" s="33">
        <v>0</v>
      </c>
      <c r="D145" s="33">
        <v>3.7108351778393611E-2</v>
      </c>
      <c r="E145" s="33">
        <v>4.3987277956123005E-2</v>
      </c>
      <c r="F145" s="25">
        <v>2</v>
      </c>
      <c r="G145" s="28">
        <v>1</v>
      </c>
    </row>
    <row r="146" spans="1:7" ht="15" customHeight="1" x14ac:dyDescent="0.25">
      <c r="A146" s="39">
        <v>43281</v>
      </c>
      <c r="B146" s="33">
        <v>3.497735279315551E-2</v>
      </c>
      <c r="C146" s="33">
        <v>0</v>
      </c>
      <c r="D146" s="33">
        <v>3.5824005880215705E-2</v>
      </c>
      <c r="E146" s="33">
        <v>4.2702932057945099E-2</v>
      </c>
      <c r="F146" s="25">
        <v>1</v>
      </c>
      <c r="G146" s="28">
        <v>2</v>
      </c>
    </row>
    <row r="147" spans="1:7" ht="15" customHeight="1" x14ac:dyDescent="0.25">
      <c r="A147" s="39">
        <v>43288</v>
      </c>
      <c r="B147" s="33">
        <v>3.6850477200424177E-2</v>
      </c>
      <c r="C147" s="33">
        <v>5.3022269353128315E-2</v>
      </c>
      <c r="D147" s="33">
        <v>3.4638812657066191E-2</v>
      </c>
      <c r="E147" s="33">
        <v>4.1517738834795585E-2</v>
      </c>
      <c r="F147" s="25">
        <v>0</v>
      </c>
      <c r="G147" s="28">
        <v>1</v>
      </c>
    </row>
    <row r="148" spans="1:7" ht="15" customHeight="1" x14ac:dyDescent="0.25">
      <c r="A148" s="39">
        <v>43295</v>
      </c>
      <c r="B148" s="33">
        <v>2.851271512972001E-2</v>
      </c>
      <c r="C148" s="33">
        <v>0</v>
      </c>
      <c r="D148" s="33">
        <v>3.3570024479102116E-2</v>
      </c>
      <c r="E148" s="33">
        <v>4.044895065683151E-2</v>
      </c>
      <c r="F148" s="25">
        <v>3</v>
      </c>
      <c r="G148" s="28">
        <v>1</v>
      </c>
    </row>
    <row r="149" spans="1:7" ht="15" customHeight="1" x14ac:dyDescent="0.25">
      <c r="A149" s="39">
        <v>43302</v>
      </c>
      <c r="B149" s="33">
        <v>2.5921219822109275E-2</v>
      </c>
      <c r="C149" s="33">
        <v>0</v>
      </c>
      <c r="D149" s="33">
        <v>3.2633207853300539E-2</v>
      </c>
      <c r="E149" s="33">
        <v>3.9512134031029933E-2</v>
      </c>
      <c r="F149" s="25">
        <v>5</v>
      </c>
      <c r="G149" s="28">
        <v>0</v>
      </c>
    </row>
    <row r="150" spans="1:7" ht="15" customHeight="1" x14ac:dyDescent="0.25">
      <c r="A150" s="39">
        <v>43309</v>
      </c>
      <c r="B150" s="33">
        <v>2.8504184100418408E-2</v>
      </c>
      <c r="C150" s="33">
        <v>2.615062761506276E-2</v>
      </c>
      <c r="D150" s="33">
        <v>3.1842017977895272E-2</v>
      </c>
      <c r="E150" s="33">
        <v>3.8720944155624666E-2</v>
      </c>
      <c r="F150" s="25">
        <v>9</v>
      </c>
      <c r="G150" s="28">
        <v>0</v>
      </c>
    </row>
    <row r="151" spans="1:7" ht="15" customHeight="1" x14ac:dyDescent="0.25">
      <c r="A151" s="39">
        <v>43316</v>
      </c>
      <c r="B151" s="33">
        <v>2.7735753908219869E-2</v>
      </c>
      <c r="C151" s="33">
        <v>2.5214321734745335E-2</v>
      </c>
      <c r="D151" s="33">
        <v>3.1208000977787847E-2</v>
      </c>
      <c r="E151" s="33">
        <v>3.8086927155517245E-2</v>
      </c>
      <c r="F151" s="25">
        <v>5</v>
      </c>
      <c r="G151" s="28">
        <v>0</v>
      </c>
    </row>
    <row r="152" spans="1:7" ht="15" customHeight="1" x14ac:dyDescent="0.25">
      <c r="A152" s="39">
        <v>43323</v>
      </c>
      <c r="B152" s="33">
        <v>2.6416052832105665E-2</v>
      </c>
      <c r="C152" s="33">
        <v>0</v>
      </c>
      <c r="D152" s="33">
        <v>3.0740426685104412E-2</v>
      </c>
      <c r="E152" s="33">
        <v>3.7619352862833806E-2</v>
      </c>
      <c r="F152" s="25">
        <v>5</v>
      </c>
      <c r="G152" s="28">
        <v>0</v>
      </c>
    </row>
    <row r="153" spans="1:7" ht="15" customHeight="1" x14ac:dyDescent="0.25">
      <c r="A153" s="39">
        <v>43330</v>
      </c>
      <c r="B153" s="33">
        <v>2.9161290322580646E-2</v>
      </c>
      <c r="C153" s="33">
        <v>0</v>
      </c>
      <c r="D153" s="33">
        <v>3.0446154386692747E-2</v>
      </c>
      <c r="E153" s="33">
        <v>3.7325080564422138E-2</v>
      </c>
      <c r="F153" s="25">
        <v>4</v>
      </c>
      <c r="G153" s="28">
        <v>0</v>
      </c>
    </row>
    <row r="154" spans="1:7" ht="15" customHeight="1" x14ac:dyDescent="0.25">
      <c r="A154" s="39">
        <v>43337</v>
      </c>
      <c r="B154" s="33">
        <v>2.9562982005141389E-2</v>
      </c>
      <c r="C154" s="33">
        <v>2.570694087403599E-2</v>
      </c>
      <c r="D154" s="33">
        <v>3.0329533482902779E-2</v>
      </c>
      <c r="E154" s="33">
        <v>3.7208459660632173E-2</v>
      </c>
      <c r="F154" s="25">
        <v>2</v>
      </c>
      <c r="G154" s="28">
        <v>0</v>
      </c>
    </row>
    <row r="155" spans="1:7" ht="15" customHeight="1" x14ac:dyDescent="0.25">
      <c r="A155" s="39">
        <v>43344</v>
      </c>
      <c r="B155" s="33">
        <v>3.0170190820010316E-2</v>
      </c>
      <c r="C155" s="33">
        <v>2.5786487880350695E-2</v>
      </c>
      <c r="D155" s="33">
        <v>3.0392340496383046E-2</v>
      </c>
      <c r="E155" s="33">
        <v>3.7271266674112444E-2</v>
      </c>
      <c r="F155" s="25">
        <v>3</v>
      </c>
      <c r="G155" s="28">
        <v>0</v>
      </c>
    </row>
    <row r="156" spans="1:7" ht="15" customHeight="1" x14ac:dyDescent="0.25">
      <c r="A156" s="39">
        <v>43351</v>
      </c>
      <c r="B156" s="33">
        <v>3.9421813403416557E-2</v>
      </c>
      <c r="C156" s="33">
        <v>7.8843626806833114E-2</v>
      </c>
      <c r="D156" s="33">
        <v>3.0633753343177569E-2</v>
      </c>
      <c r="E156" s="33">
        <v>3.7512679520906964E-2</v>
      </c>
      <c r="F156" s="25">
        <v>2</v>
      </c>
      <c r="G156" s="28">
        <v>2</v>
      </c>
    </row>
    <row r="157" spans="1:7" ht="15" customHeight="1" x14ac:dyDescent="0.25">
      <c r="A157" s="39">
        <v>43358</v>
      </c>
      <c r="B157" s="33">
        <v>3.6226415094339624E-2</v>
      </c>
      <c r="C157" s="33">
        <v>0</v>
      </c>
      <c r="D157" s="33">
        <v>3.1050363238748248E-2</v>
      </c>
      <c r="E157" s="33">
        <v>3.7929289416477642E-2</v>
      </c>
      <c r="F157" s="25">
        <v>5</v>
      </c>
      <c r="G157" s="28">
        <v>1</v>
      </c>
    </row>
    <row r="158" spans="1:7" ht="15" customHeight="1" x14ac:dyDescent="0.25">
      <c r="A158" s="39">
        <v>43365</v>
      </c>
      <c r="B158" s="33">
        <v>2.9153053531037951E-2</v>
      </c>
      <c r="C158" s="33">
        <v>0</v>
      </c>
      <c r="D158" s="33">
        <v>3.1636224066490914E-2</v>
      </c>
      <c r="E158" s="33">
        <v>3.8515150244220309E-2</v>
      </c>
      <c r="F158" s="25">
        <v>9</v>
      </c>
      <c r="G158" s="28">
        <v>1</v>
      </c>
    </row>
    <row r="159" spans="1:7" ht="15" customHeight="1" x14ac:dyDescent="0.25">
      <c r="A159" s="39">
        <v>43372</v>
      </c>
      <c r="B159" s="33">
        <v>3.5083160083160078E-2</v>
      </c>
      <c r="C159" s="33">
        <v>7.7962577962577967E-2</v>
      </c>
      <c r="D159" s="33">
        <v>3.2382938493754052E-2</v>
      </c>
      <c r="E159" s="33">
        <v>3.9261864671483446E-2</v>
      </c>
      <c r="F159" s="25">
        <v>11</v>
      </c>
      <c r="G159" s="28">
        <v>1</v>
      </c>
    </row>
    <row r="160" spans="1:7" ht="15" customHeight="1" x14ac:dyDescent="0.25">
      <c r="A160" s="39">
        <v>43379</v>
      </c>
      <c r="B160" s="33">
        <v>3.4804539722572511E-2</v>
      </c>
      <c r="C160" s="33">
        <v>7.5662042875157626E-2</v>
      </c>
      <c r="D160" s="33">
        <v>3.3279779588164776E-2</v>
      </c>
      <c r="E160" s="33">
        <v>4.015870576589417E-2</v>
      </c>
      <c r="F160" s="25">
        <v>12</v>
      </c>
      <c r="G160" s="28">
        <v>2</v>
      </c>
    </row>
    <row r="161" spans="1:7" ht="15" customHeight="1" x14ac:dyDescent="0.25">
      <c r="A161" s="39">
        <v>43386</v>
      </c>
      <c r="B161" s="33">
        <v>3.076525336091003E-2</v>
      </c>
      <c r="C161" s="33">
        <v>0.12926577042399173</v>
      </c>
      <c r="D161" s="33">
        <v>3.4313846172925593E-2</v>
      </c>
      <c r="E161" s="33">
        <v>4.1192772350654987E-2</v>
      </c>
      <c r="F161" s="25">
        <v>13</v>
      </c>
      <c r="G161" s="28">
        <v>2</v>
      </c>
    </row>
    <row r="162" spans="1:7" ht="15" customHeight="1" x14ac:dyDescent="0.25">
      <c r="A162" s="39">
        <v>43393</v>
      </c>
      <c r="B162" s="33">
        <v>3.1266421439831847E-2</v>
      </c>
      <c r="C162" s="33">
        <v>0.13137151865475566</v>
      </c>
      <c r="D162" s="33">
        <v>3.547024967111214E-2</v>
      </c>
      <c r="E162" s="33">
        <v>4.2349175848841542E-2</v>
      </c>
      <c r="F162" s="25">
        <v>15</v>
      </c>
      <c r="G162" s="28">
        <v>3</v>
      </c>
    </row>
    <row r="163" spans="1:7" ht="15" customHeight="1" x14ac:dyDescent="0.25">
      <c r="A163" s="39">
        <v>43400</v>
      </c>
      <c r="B163" s="33">
        <v>3.6641221374045803E-2</v>
      </c>
      <c r="C163" s="33">
        <v>0.10178117048346055</v>
      </c>
      <c r="D163" s="33">
        <v>3.6732329732956488E-2</v>
      </c>
      <c r="E163" s="33">
        <v>4.3611255910685882E-2</v>
      </c>
      <c r="F163" s="25">
        <v>21</v>
      </c>
      <c r="G163" s="28">
        <v>0</v>
      </c>
    </row>
    <row r="164" spans="1:7" ht="15" customHeight="1" x14ac:dyDescent="0.25">
      <c r="A164" s="39">
        <v>43407</v>
      </c>
      <c r="B164" s="33">
        <v>3.3198175367460718E-2</v>
      </c>
      <c r="C164" s="33">
        <v>7.6026355803345158E-2</v>
      </c>
      <c r="D164" s="33">
        <v>3.8081895523243273E-2</v>
      </c>
      <c r="E164" s="33">
        <v>4.4960821700972667E-2</v>
      </c>
      <c r="F164" s="25">
        <v>33</v>
      </c>
      <c r="G164" s="28">
        <v>1</v>
      </c>
    </row>
    <row r="165" spans="1:7" ht="15" customHeight="1" x14ac:dyDescent="0.25">
      <c r="A165" s="39">
        <v>43414</v>
      </c>
      <c r="B165" s="33">
        <v>3.6770377989200312E-2</v>
      </c>
      <c r="C165" s="33">
        <v>0.12856775520699409</v>
      </c>
      <c r="D165" s="33">
        <v>3.9499489174317545E-2</v>
      </c>
      <c r="E165" s="33">
        <v>4.6378415352046939E-2</v>
      </c>
      <c r="F165" s="25">
        <v>41</v>
      </c>
      <c r="G165" s="28">
        <v>2</v>
      </c>
    </row>
    <row r="166" spans="1:7" ht="15" customHeight="1" x14ac:dyDescent="0.25">
      <c r="A166" s="39">
        <v>43421</v>
      </c>
      <c r="B166" s="33">
        <v>4.1666666666666671E-2</v>
      </c>
      <c r="C166" s="33">
        <v>7.8125E-2</v>
      </c>
      <c r="D166" s="33">
        <v>4.096466758918535E-2</v>
      </c>
      <c r="E166" s="33">
        <v>4.7843593766914744E-2</v>
      </c>
      <c r="F166" s="25">
        <v>82</v>
      </c>
      <c r="G166" s="28">
        <v>4</v>
      </c>
    </row>
    <row r="167" spans="1:7" ht="15" customHeight="1" x14ac:dyDescent="0.25">
      <c r="A167" s="39">
        <v>43428</v>
      </c>
      <c r="B167" s="33">
        <v>5.9073975518893027E-2</v>
      </c>
      <c r="C167" s="33">
        <v>0.23948908994145823</v>
      </c>
      <c r="D167" s="33">
        <v>4.24562985134277E-2</v>
      </c>
      <c r="E167" s="33">
        <v>4.9335224691157101E-2</v>
      </c>
      <c r="F167" s="25">
        <v>146</v>
      </c>
      <c r="G167" s="28">
        <v>9</v>
      </c>
    </row>
    <row r="168" spans="1:7" ht="15" customHeight="1" x14ac:dyDescent="0.25">
      <c r="A168" s="39">
        <v>43435</v>
      </c>
      <c r="B168" s="33">
        <v>4.7392236246725415E-2</v>
      </c>
      <c r="C168" s="33">
        <v>0.30959752321981426</v>
      </c>
      <c r="D168" s="33">
        <v>4.3952866587997047E-2</v>
      </c>
      <c r="E168" s="33">
        <v>5.0831792765726448E-2</v>
      </c>
      <c r="F168" s="25">
        <v>238</v>
      </c>
      <c r="G168" s="28">
        <v>2</v>
      </c>
    </row>
    <row r="169" spans="1:7" ht="15" customHeight="1" x14ac:dyDescent="0.25">
      <c r="A169" s="39">
        <v>43442</v>
      </c>
      <c r="B169" s="33">
        <v>4.301075268817204E-2</v>
      </c>
      <c r="C169" s="33">
        <v>0.25006251562890724</v>
      </c>
      <c r="D169" s="33">
        <v>4.5432784950416479E-2</v>
      </c>
      <c r="E169" s="33">
        <v>5.231171112814588E-2</v>
      </c>
      <c r="F169" s="25">
        <v>434</v>
      </c>
      <c r="G169" s="28">
        <v>4</v>
      </c>
    </row>
    <row r="170" spans="1:7" ht="15" customHeight="1" x14ac:dyDescent="0.25">
      <c r="A170" s="39">
        <v>43449</v>
      </c>
      <c r="B170" s="33">
        <v>5.6186317321688495E-2</v>
      </c>
      <c r="C170" s="33">
        <v>0.20378457059679767</v>
      </c>
      <c r="D170" s="33">
        <v>4.6874707871543179E-2</v>
      </c>
      <c r="E170" s="33">
        <v>5.3753634049272574E-2</v>
      </c>
      <c r="F170" s="25">
        <v>715</v>
      </c>
      <c r="G170" s="28">
        <v>8</v>
      </c>
    </row>
    <row r="171" spans="1:7" ht="15" customHeight="1" x14ac:dyDescent="0.25">
      <c r="A171" s="39">
        <v>43456</v>
      </c>
      <c r="B171" s="33">
        <v>5.0466395599138965E-2</v>
      </c>
      <c r="C171" s="33">
        <v>0.55010762975364746</v>
      </c>
      <c r="D171" s="33">
        <v>4.8257839900062861E-2</v>
      </c>
      <c r="E171" s="33">
        <v>5.5136766077792256E-2</v>
      </c>
      <c r="F171" s="25">
        <v>899</v>
      </c>
      <c r="G171" s="28">
        <v>11</v>
      </c>
    </row>
    <row r="172" spans="1:7" ht="15" customHeight="1" x14ac:dyDescent="0.25">
      <c r="A172" s="39">
        <v>43463</v>
      </c>
      <c r="B172" s="33">
        <v>5.7314839047369795E-2</v>
      </c>
      <c r="C172" s="33">
        <v>0.73279246270609788</v>
      </c>
      <c r="D172" s="33">
        <v>4.9562237037457185E-2</v>
      </c>
      <c r="E172" s="33">
        <v>5.6441163215186572E-2</v>
      </c>
      <c r="F172" s="25">
        <v>776</v>
      </c>
      <c r="G172" s="28">
        <v>12</v>
      </c>
    </row>
    <row r="173" spans="1:7" ht="15" customHeight="1" x14ac:dyDescent="0.25">
      <c r="A173" s="39">
        <v>43470</v>
      </c>
      <c r="B173" s="33">
        <v>7.5228903736698841E-2</v>
      </c>
      <c r="C173" s="33">
        <v>1.5342736946300422</v>
      </c>
      <c r="D173" s="33">
        <v>5.0769095581607464E-2</v>
      </c>
      <c r="E173" s="33">
        <v>5.7648021759336858E-2</v>
      </c>
      <c r="F173" s="25">
        <v>692</v>
      </c>
      <c r="G173" s="28">
        <v>13</v>
      </c>
    </row>
    <row r="174" spans="1:7" ht="15" customHeight="1" x14ac:dyDescent="0.25">
      <c r="A174" s="39">
        <v>43477</v>
      </c>
      <c r="B174" s="33">
        <v>6.0340856748042376E-2</v>
      </c>
      <c r="C174" s="33">
        <v>1.3818516812528789</v>
      </c>
      <c r="D174" s="33">
        <v>5.1861024455790529E-2</v>
      </c>
      <c r="E174" s="33">
        <v>5.8739950633519916E-2</v>
      </c>
      <c r="F174" s="25">
        <v>889</v>
      </c>
      <c r="G174" s="28">
        <v>11</v>
      </c>
    </row>
    <row r="175" spans="1:7" ht="15" customHeight="1" x14ac:dyDescent="0.25">
      <c r="A175" s="39">
        <v>43484</v>
      </c>
      <c r="B175" s="33">
        <v>5.8653846153846147E-2</v>
      </c>
      <c r="C175" s="33">
        <v>0.98557692307692313</v>
      </c>
      <c r="D175" s="33">
        <v>5.2822297078998187E-2</v>
      </c>
      <c r="E175" s="33">
        <v>5.9701223256727581E-2</v>
      </c>
      <c r="F175" s="25">
        <v>923</v>
      </c>
      <c r="G175" s="28">
        <v>12</v>
      </c>
    </row>
    <row r="176" spans="1:7" ht="15" customHeight="1" x14ac:dyDescent="0.25">
      <c r="A176" s="39">
        <v>43491</v>
      </c>
      <c r="B176" s="33">
        <v>5.2710843373493972E-2</v>
      </c>
      <c r="C176" s="33">
        <v>0.85341365461847385</v>
      </c>
      <c r="D176" s="33">
        <v>5.3639079129809544E-2</v>
      </c>
      <c r="E176" s="33">
        <v>6.0518005307538945E-2</v>
      </c>
      <c r="F176" s="25">
        <v>836</v>
      </c>
      <c r="G176" s="28">
        <v>18</v>
      </c>
    </row>
    <row r="177" spans="1:7" ht="15" customHeight="1" x14ac:dyDescent="0.25">
      <c r="A177" s="39">
        <v>43498</v>
      </c>
      <c r="B177" s="33">
        <v>5.543608124253286E-2</v>
      </c>
      <c r="C177" s="33">
        <v>0.95579450418160095</v>
      </c>
      <c r="D177" s="33">
        <v>5.4299628905173501E-2</v>
      </c>
      <c r="E177" s="33">
        <v>6.1178555082902895E-2</v>
      </c>
      <c r="F177" s="25">
        <v>980</v>
      </c>
      <c r="G177" s="28">
        <v>16</v>
      </c>
    </row>
    <row r="178" spans="1:7" ht="15" customHeight="1" x14ac:dyDescent="0.25">
      <c r="A178" s="39">
        <v>43505</v>
      </c>
      <c r="B178" s="33">
        <v>6.1291843470061294E-2</v>
      </c>
      <c r="C178" s="33">
        <v>1.1786892975011787</v>
      </c>
      <c r="D178" s="33">
        <v>5.4794467372357894E-2</v>
      </c>
      <c r="E178" s="33">
        <v>6.1673393550087295E-2</v>
      </c>
      <c r="F178" s="25">
        <v>838</v>
      </c>
      <c r="G178" s="28">
        <v>14</v>
      </c>
    </row>
    <row r="179" spans="1:7" ht="15" customHeight="1" x14ac:dyDescent="0.25">
      <c r="A179" s="39">
        <v>43512</v>
      </c>
      <c r="B179" s="33">
        <v>5.7156133828996279E-2</v>
      </c>
      <c r="C179" s="33">
        <v>0.76672862453531598</v>
      </c>
      <c r="D179" s="33">
        <v>5.5116515451249064E-2</v>
      </c>
      <c r="E179" s="33">
        <v>6.1995441628978458E-2</v>
      </c>
      <c r="F179" s="25">
        <v>953</v>
      </c>
      <c r="G179" s="28">
        <v>12</v>
      </c>
    </row>
    <row r="180" spans="1:7" ht="15" customHeight="1" x14ac:dyDescent="0.25">
      <c r="A180" s="39">
        <v>43519</v>
      </c>
      <c r="B180" s="33">
        <v>6.4670658682634732E-2</v>
      </c>
      <c r="C180" s="33">
        <v>1.1736526946107784</v>
      </c>
      <c r="D180" s="33">
        <v>5.5261196538778395E-2</v>
      </c>
      <c r="E180" s="33">
        <v>6.214012271650779E-2</v>
      </c>
      <c r="F180" s="25">
        <v>1056</v>
      </c>
      <c r="G180" s="28">
        <v>22</v>
      </c>
    </row>
    <row r="181" spans="1:7" ht="15" customHeight="1" x14ac:dyDescent="0.25">
      <c r="A181" s="39">
        <v>43526</v>
      </c>
      <c r="B181" s="33">
        <v>6.585423013827045E-2</v>
      </c>
      <c r="C181" s="33">
        <v>1.4295758143895008</v>
      </c>
      <c r="D181" s="33">
        <v>5.522650279064225E-2</v>
      </c>
      <c r="E181" s="33">
        <v>6.2105428968371651E-2</v>
      </c>
      <c r="F181" s="25">
        <v>1523</v>
      </c>
      <c r="G181" s="28">
        <v>24</v>
      </c>
    </row>
    <row r="182" spans="1:7" ht="15" customHeight="1" x14ac:dyDescent="0.25">
      <c r="A182" s="39">
        <v>43533</v>
      </c>
      <c r="B182" s="33">
        <v>6.1745589600742806E-2</v>
      </c>
      <c r="C182" s="33">
        <v>1.648096564531105</v>
      </c>
      <c r="D182" s="33">
        <v>5.5013024200374794E-2</v>
      </c>
      <c r="E182" s="33">
        <v>6.1891950378104188E-2</v>
      </c>
      <c r="F182" s="25">
        <v>1483</v>
      </c>
      <c r="G182" s="28">
        <v>19</v>
      </c>
    </row>
    <row r="183" spans="1:7" ht="15" customHeight="1" x14ac:dyDescent="0.25">
      <c r="A183" s="39">
        <v>43540</v>
      </c>
      <c r="B183" s="33">
        <v>6.3730084348641053E-2</v>
      </c>
      <c r="C183" s="33">
        <v>1.358950328022493</v>
      </c>
      <c r="D183" s="33">
        <v>5.46239400546292E-2</v>
      </c>
      <c r="E183" s="33">
        <v>6.1502866232358594E-2</v>
      </c>
      <c r="F183" s="25">
        <v>1375</v>
      </c>
      <c r="G183" s="28">
        <v>28</v>
      </c>
    </row>
    <row r="184" spans="1:7" ht="15" customHeight="1" x14ac:dyDescent="0.25">
      <c r="A184" s="39">
        <v>43547</v>
      </c>
      <c r="B184" s="33">
        <v>6.7486085343228197E-2</v>
      </c>
      <c r="C184" s="33">
        <v>1.8552875695732838</v>
      </c>
      <c r="D184" s="33">
        <v>5.4064972888418161E-2</v>
      </c>
      <c r="E184" s="33">
        <v>6.0943899066147555E-2</v>
      </c>
      <c r="F184" s="25">
        <v>1427</v>
      </c>
      <c r="G184" s="28">
        <v>33</v>
      </c>
    </row>
    <row r="185" spans="1:7" ht="15" customHeight="1" x14ac:dyDescent="0.25">
      <c r="A185" s="39">
        <v>43554</v>
      </c>
      <c r="B185" s="33">
        <v>6.3201282344859167E-2</v>
      </c>
      <c r="C185" s="33">
        <v>1.3052438745133959</v>
      </c>
      <c r="D185" s="33">
        <v>5.3344305607167651E-2</v>
      </c>
      <c r="E185" s="33">
        <v>6.0223231784897052E-2</v>
      </c>
      <c r="F185" s="25">
        <v>1086</v>
      </c>
      <c r="G185" s="28">
        <v>17</v>
      </c>
    </row>
    <row r="186" spans="1:7" ht="15" customHeight="1" x14ac:dyDescent="0.25">
      <c r="A186" s="39">
        <v>43561</v>
      </c>
      <c r="B186" s="33">
        <v>6.0104117368670142E-2</v>
      </c>
      <c r="C186" s="33">
        <v>0.94652153336488409</v>
      </c>
      <c r="D186" s="33">
        <v>5.2472462975883177E-2</v>
      </c>
      <c r="E186" s="33">
        <v>5.9351389153612578E-2</v>
      </c>
      <c r="F186" s="25">
        <v>731</v>
      </c>
      <c r="G186" s="28">
        <v>23</v>
      </c>
    </row>
    <row r="187" spans="1:7" ht="15" customHeight="1" x14ac:dyDescent="0.25">
      <c r="A187" s="39">
        <v>43568</v>
      </c>
      <c r="B187" s="33">
        <v>4.8321828136158054E-2</v>
      </c>
      <c r="C187" s="33">
        <v>0.49988098071887643</v>
      </c>
      <c r="D187" s="33">
        <v>5.1462159191789147E-2</v>
      </c>
      <c r="E187" s="33">
        <v>5.8341085369518542E-2</v>
      </c>
      <c r="F187" s="25">
        <v>437</v>
      </c>
      <c r="G187" s="28">
        <v>18</v>
      </c>
    </row>
    <row r="188" spans="1:7" ht="15" customHeight="1" x14ac:dyDescent="0.25">
      <c r="A188" s="39">
        <v>43575</v>
      </c>
      <c r="B188" s="33">
        <v>5.4652880354505176E-2</v>
      </c>
      <c r="C188" s="33">
        <v>0.34465780403741997</v>
      </c>
      <c r="D188" s="33">
        <v>5.0328113748005998E-2</v>
      </c>
      <c r="E188" s="33">
        <v>5.7207039925735392E-2</v>
      </c>
      <c r="F188" s="25">
        <v>254</v>
      </c>
      <c r="G188" s="28">
        <v>12</v>
      </c>
    </row>
    <row r="189" spans="1:7" ht="15" customHeight="1" x14ac:dyDescent="0.25">
      <c r="A189" s="39">
        <v>43582</v>
      </c>
      <c r="B189" s="33">
        <v>5.1807228915662647E-2</v>
      </c>
      <c r="C189" s="33">
        <v>0.26506024096385544</v>
      </c>
      <c r="D189" s="33">
        <v>4.9086838255062847E-2</v>
      </c>
      <c r="E189" s="33">
        <v>5.5965764432792241E-2</v>
      </c>
      <c r="F189" s="25">
        <v>118</v>
      </c>
      <c r="G189" s="28">
        <v>12</v>
      </c>
    </row>
    <row r="190" spans="1:7" ht="15" customHeight="1" x14ac:dyDescent="0.25">
      <c r="A190" s="39">
        <v>43589</v>
      </c>
      <c r="B190" s="33">
        <v>4.2130750605326873E-2</v>
      </c>
      <c r="C190" s="33">
        <v>0.24213075060532688</v>
      </c>
      <c r="D190" s="33">
        <v>4.7756397307651827E-2</v>
      </c>
      <c r="E190" s="33">
        <v>5.4635323485381221E-2</v>
      </c>
      <c r="F190" s="25">
        <v>78</v>
      </c>
      <c r="G190" s="28">
        <v>13</v>
      </c>
    </row>
    <row r="191" spans="1:7" ht="15" customHeight="1" x14ac:dyDescent="0.25">
      <c r="A191" s="39">
        <v>43596</v>
      </c>
      <c r="B191" s="33">
        <v>4.5388349514563109E-2</v>
      </c>
      <c r="C191" s="33">
        <v>0.12135922330097088</v>
      </c>
      <c r="D191" s="33">
        <v>4.6356146859928053E-2</v>
      </c>
      <c r="E191" s="33">
        <v>5.323507303765744E-2</v>
      </c>
      <c r="F191" s="25">
        <v>51</v>
      </c>
      <c r="G191" s="28">
        <v>8</v>
      </c>
    </row>
    <row r="192" spans="1:7" ht="15" customHeight="1" x14ac:dyDescent="0.25">
      <c r="A192" s="39">
        <v>43603</v>
      </c>
      <c r="B192" s="33">
        <v>4.1217349628564583E-2</v>
      </c>
      <c r="C192" s="33">
        <v>2.3963575365444523E-2</v>
      </c>
      <c r="D192" s="33">
        <v>4.4906453898395073E-2</v>
      </c>
      <c r="E192" s="33">
        <v>5.178538007612446E-2</v>
      </c>
      <c r="F192" s="25">
        <v>33</v>
      </c>
      <c r="G192" s="28">
        <v>8</v>
      </c>
    </row>
    <row r="193" spans="1:7" ht="15" customHeight="1" x14ac:dyDescent="0.25">
      <c r="A193" s="39">
        <v>43610</v>
      </c>
      <c r="B193" s="33">
        <v>4.6886446886446886E-2</v>
      </c>
      <c r="C193" s="33">
        <v>0</v>
      </c>
      <c r="D193" s="33">
        <v>4.342840147227877E-2</v>
      </c>
      <c r="E193" s="33">
        <v>5.0307327650008157E-2</v>
      </c>
      <c r="F193" s="25">
        <v>20</v>
      </c>
      <c r="G193" s="28">
        <v>7</v>
      </c>
    </row>
    <row r="194" spans="1:7" ht="15" customHeight="1" x14ac:dyDescent="0.25">
      <c r="A194" s="39">
        <v>43617</v>
      </c>
      <c r="B194" s="33">
        <v>5.0050813008130079E-2</v>
      </c>
      <c r="C194" s="33">
        <v>0</v>
      </c>
      <c r="D194" s="33">
        <v>4.1943483353356521E-2</v>
      </c>
      <c r="E194" s="33">
        <v>4.8822409531085915E-2</v>
      </c>
      <c r="F194" s="25">
        <v>18</v>
      </c>
      <c r="G194" s="28">
        <v>10</v>
      </c>
    </row>
    <row r="195" spans="1:7" ht="15" customHeight="1" x14ac:dyDescent="0.25">
      <c r="A195" s="39">
        <v>43624</v>
      </c>
      <c r="B195" s="33">
        <v>4.2749574933203791E-2</v>
      </c>
      <c r="C195" s="33">
        <v>4.8579062424095217E-2</v>
      </c>
      <c r="D195" s="33">
        <v>4.0473292747400927E-2</v>
      </c>
      <c r="E195" s="33">
        <v>4.7352218925130328E-2</v>
      </c>
      <c r="F195" s="25">
        <v>18</v>
      </c>
      <c r="G195" s="28">
        <v>9</v>
      </c>
    </row>
    <row r="196" spans="1:7" ht="15" customHeight="1" x14ac:dyDescent="0.25">
      <c r="A196" s="39">
        <v>43631</v>
      </c>
      <c r="B196" s="33">
        <v>4.0540540540540543E-2</v>
      </c>
      <c r="C196" s="33">
        <v>0</v>
      </c>
      <c r="D196" s="33">
        <v>3.9039209565547552E-2</v>
      </c>
      <c r="E196" s="33">
        <v>4.5918135743276946E-2</v>
      </c>
      <c r="F196" s="25">
        <v>11</v>
      </c>
      <c r="G196" s="28">
        <v>5</v>
      </c>
    </row>
    <row r="197" spans="1:7" ht="15" customHeight="1" x14ac:dyDescent="0.25">
      <c r="A197" s="39">
        <v>43638</v>
      </c>
      <c r="B197" s="33">
        <v>3.9220522940305869E-2</v>
      </c>
      <c r="C197" s="33">
        <v>0</v>
      </c>
      <c r="D197" s="33">
        <v>3.766209078475239E-2</v>
      </c>
      <c r="E197" s="33">
        <v>4.4541016962481784E-2</v>
      </c>
      <c r="F197" s="25">
        <v>4</v>
      </c>
      <c r="G197" s="28">
        <v>4</v>
      </c>
    </row>
    <row r="198" spans="1:7" ht="15" customHeight="1" x14ac:dyDescent="0.25">
      <c r="A198" s="39">
        <v>43645</v>
      </c>
      <c r="B198" s="33">
        <v>4.0469647764176865E-2</v>
      </c>
      <c r="C198" s="33">
        <v>2.4981264051961029E-2</v>
      </c>
      <c r="D198" s="33">
        <v>3.6361968381764712E-2</v>
      </c>
      <c r="E198" s="33">
        <v>4.3240894559494106E-2</v>
      </c>
      <c r="F198" s="25">
        <v>16</v>
      </c>
      <c r="G198" s="28">
        <v>0</v>
      </c>
    </row>
    <row r="199" spans="1:7" ht="15" customHeight="1" x14ac:dyDescent="0.25">
      <c r="A199" s="39">
        <v>43652</v>
      </c>
      <c r="B199" s="33">
        <v>4.0020263424518747E-2</v>
      </c>
      <c r="C199" s="33">
        <v>0</v>
      </c>
      <c r="D199" s="33">
        <v>3.5157759215358186E-2</v>
      </c>
      <c r="E199" s="33">
        <v>4.2036685393087581E-2</v>
      </c>
      <c r="F199" s="25">
        <v>9</v>
      </c>
      <c r="G199" s="28">
        <v>5</v>
      </c>
    </row>
    <row r="200" spans="1:7" ht="15" customHeight="1" x14ac:dyDescent="0.25">
      <c r="A200" s="39">
        <v>43659</v>
      </c>
      <c r="B200" s="33">
        <v>3.4337944664031624E-2</v>
      </c>
      <c r="C200" s="33">
        <v>0</v>
      </c>
      <c r="D200" s="33">
        <v>3.4066991058517439E-2</v>
      </c>
      <c r="E200" s="33">
        <v>4.0945917236246833E-2</v>
      </c>
      <c r="F200" s="25">
        <v>3</v>
      </c>
      <c r="G200" s="28">
        <v>2</v>
      </c>
    </row>
    <row r="201" spans="1:7" ht="15" customHeight="1" x14ac:dyDescent="0.25">
      <c r="A201" s="39">
        <v>43666</v>
      </c>
      <c r="B201" s="33">
        <v>3.6708548903670854E-2</v>
      </c>
      <c r="C201" s="33">
        <v>0</v>
      </c>
      <c r="D201" s="33">
        <v>3.310554874838309E-2</v>
      </c>
      <c r="E201" s="33">
        <v>3.9984474926112484E-2</v>
      </c>
      <c r="F201" s="25">
        <v>6</v>
      </c>
      <c r="G201" s="28">
        <v>2</v>
      </c>
    </row>
    <row r="202" spans="1:7" ht="15" customHeight="1" x14ac:dyDescent="0.25">
      <c r="A202" s="39">
        <v>43673</v>
      </c>
      <c r="B202" s="33">
        <v>2.9825412221144522E-2</v>
      </c>
      <c r="C202" s="33">
        <v>0</v>
      </c>
      <c r="D202" s="33">
        <v>3.2287444130398205E-2</v>
      </c>
      <c r="E202" s="33">
        <v>3.9166370308127599E-2</v>
      </c>
      <c r="F202" s="25">
        <v>7</v>
      </c>
      <c r="G202" s="28">
        <v>0</v>
      </c>
    </row>
    <row r="203" spans="1:7" ht="15" customHeight="1" x14ac:dyDescent="0.25">
      <c r="A203" s="39">
        <v>43680</v>
      </c>
      <c r="B203" s="33">
        <v>3.292806484295846E-2</v>
      </c>
      <c r="C203" s="33">
        <v>0</v>
      </c>
      <c r="D203" s="33">
        <v>3.162461312849274E-2</v>
      </c>
      <c r="E203" s="33">
        <v>3.8503539306222134E-2</v>
      </c>
      <c r="F203" s="25">
        <v>4</v>
      </c>
      <c r="G203" s="28">
        <v>1</v>
      </c>
    </row>
    <row r="204" spans="1:7" ht="15" customHeight="1" x14ac:dyDescent="0.25">
      <c r="A204" s="39">
        <v>43687</v>
      </c>
      <c r="B204" s="33">
        <v>3.4630940343781599E-2</v>
      </c>
      <c r="C204" s="33">
        <v>0</v>
      </c>
      <c r="D204" s="33">
        <v>3.1126742880285288E-2</v>
      </c>
      <c r="E204" s="33">
        <v>3.8005669058014682E-2</v>
      </c>
      <c r="F204" s="25">
        <v>3</v>
      </c>
      <c r="G204" s="28">
        <v>5</v>
      </c>
    </row>
    <row r="205" spans="1:7" ht="15" customHeight="1" x14ac:dyDescent="0.25">
      <c r="A205" s="39">
        <v>43694</v>
      </c>
      <c r="B205" s="33">
        <v>3.073170731707317E-2</v>
      </c>
      <c r="C205" s="33">
        <v>0</v>
      </c>
      <c r="D205" s="33">
        <v>3.0801131440856076E-2</v>
      </c>
      <c r="E205" s="33">
        <v>3.7680057618585477E-2</v>
      </c>
      <c r="F205" s="25">
        <v>6</v>
      </c>
      <c r="G205" s="28">
        <v>4</v>
      </c>
    </row>
    <row r="206" spans="1:7" ht="15" customHeight="1" x14ac:dyDescent="0.25">
      <c r="A206" s="39">
        <v>43701</v>
      </c>
      <c r="B206" s="33">
        <v>3.065693430656934E-2</v>
      </c>
      <c r="C206" s="33">
        <v>0</v>
      </c>
      <c r="D206" s="33">
        <v>3.0652582086964402E-2</v>
      </c>
      <c r="E206" s="33">
        <v>3.75315082646938E-2</v>
      </c>
      <c r="F206" s="25">
        <v>8</v>
      </c>
      <c r="G206" s="28">
        <v>1</v>
      </c>
    </row>
    <row r="207" spans="1:7" ht="15" customHeight="1" x14ac:dyDescent="0.25">
      <c r="A207" s="39">
        <v>43708</v>
      </c>
      <c r="B207" s="33">
        <v>3.3936091156799603E-2</v>
      </c>
      <c r="C207" s="33">
        <v>0</v>
      </c>
      <c r="D207" s="33">
        <v>3.0683333752474208E-2</v>
      </c>
      <c r="E207" s="33">
        <v>3.7562259930203602E-2</v>
      </c>
      <c r="F207" s="25">
        <v>11</v>
      </c>
      <c r="G207" s="28">
        <v>7</v>
      </c>
    </row>
    <row r="208" spans="1:7" ht="15" customHeight="1" x14ac:dyDescent="0.25">
      <c r="A208" s="39">
        <v>43715</v>
      </c>
      <c r="B208" s="33">
        <v>3.7142120196027854E-2</v>
      </c>
      <c r="C208" s="33">
        <v>0</v>
      </c>
      <c r="D208" s="33">
        <v>3.0893028602472866E-2</v>
      </c>
      <c r="E208" s="33">
        <v>3.777195478020226E-2</v>
      </c>
      <c r="F208" s="25">
        <v>8</v>
      </c>
      <c r="G208" s="28">
        <v>4</v>
      </c>
    </row>
    <row r="209" spans="1:7" ht="15" customHeight="1" x14ac:dyDescent="0.25">
      <c r="A209" s="39">
        <v>43722</v>
      </c>
      <c r="B209" s="33">
        <v>3.6690470327505539E-2</v>
      </c>
      <c r="C209" s="33">
        <v>4.9248953459738981E-2</v>
      </c>
      <c r="D209" s="33">
        <v>3.1278717215698706E-2</v>
      </c>
      <c r="E209" s="33">
        <v>3.8157643393428101E-2</v>
      </c>
      <c r="F209" s="25">
        <v>10</v>
      </c>
      <c r="G209" s="28">
        <v>1</v>
      </c>
    </row>
    <row r="210" spans="1:7" ht="15" customHeight="1" x14ac:dyDescent="0.25">
      <c r="A210" s="39">
        <v>43729</v>
      </c>
      <c r="B210" s="33">
        <v>2.4354243542435424E-2</v>
      </c>
      <c r="C210" s="33">
        <v>4.9200492004920049E-2</v>
      </c>
      <c r="D210" s="33">
        <v>3.1834901300221319E-2</v>
      </c>
      <c r="E210" s="33">
        <v>3.8713827477950713E-2</v>
      </c>
      <c r="F210" s="25">
        <v>8</v>
      </c>
      <c r="G210" s="28">
        <v>6</v>
      </c>
    </row>
    <row r="211" spans="1:7" ht="15" customHeight="1" x14ac:dyDescent="0.25">
      <c r="A211" s="39">
        <v>43736</v>
      </c>
      <c r="B211" s="33">
        <v>3.4210526315789476E-2</v>
      </c>
      <c r="C211" s="33">
        <v>2.3923444976076555E-2</v>
      </c>
      <c r="D211" s="33">
        <v>3.2553613323735263E-2</v>
      </c>
      <c r="E211" s="33">
        <v>3.9432539501464657E-2</v>
      </c>
      <c r="F211" s="25">
        <v>9</v>
      </c>
      <c r="G211" s="28">
        <v>6</v>
      </c>
    </row>
    <row r="212" spans="1:7" ht="15" customHeight="1" x14ac:dyDescent="0.25">
      <c r="A212" s="39">
        <v>43743</v>
      </c>
      <c r="B212" s="33">
        <v>3.3013057403301307E-2</v>
      </c>
      <c r="C212" s="33">
        <v>7.3909830007390986E-2</v>
      </c>
      <c r="D212" s="33">
        <v>3.3424531905202309E-2</v>
      </c>
      <c r="E212" s="33">
        <v>4.0303458082931704E-2</v>
      </c>
      <c r="F212" s="25">
        <v>18</v>
      </c>
      <c r="G212" s="28">
        <v>11</v>
      </c>
    </row>
    <row r="213" spans="1:7" ht="15" customHeight="1" x14ac:dyDescent="0.25">
      <c r="A213" s="39">
        <v>43750</v>
      </c>
      <c r="B213" s="33">
        <v>3.926764635027704E-2</v>
      </c>
      <c r="C213" s="33">
        <v>9.6362322331968203E-2</v>
      </c>
      <c r="D213" s="33">
        <v>3.4435131296656506E-2</v>
      </c>
      <c r="E213" s="33">
        <v>4.13140574743859E-2</v>
      </c>
      <c r="F213" s="25">
        <v>27</v>
      </c>
      <c r="G213" s="28">
        <v>12</v>
      </c>
    </row>
    <row r="214" spans="1:7" ht="15" customHeight="1" x14ac:dyDescent="0.25">
      <c r="A214" s="39">
        <v>43757</v>
      </c>
      <c r="B214" s="33">
        <v>3.5792549306062821E-2</v>
      </c>
      <c r="C214" s="33">
        <v>4.8697345994643294E-2</v>
      </c>
      <c r="D214" s="33">
        <v>3.5570862790266673E-2</v>
      </c>
      <c r="E214" s="33">
        <v>4.2449788967996067E-2</v>
      </c>
      <c r="F214" s="25">
        <v>28</v>
      </c>
      <c r="G214" s="28">
        <v>14</v>
      </c>
    </row>
    <row r="215" spans="1:7" ht="15" customHeight="1" x14ac:dyDescent="0.25">
      <c r="A215" s="39">
        <v>43764</v>
      </c>
      <c r="B215" s="33">
        <v>3.3787068546426838E-2</v>
      </c>
      <c r="C215" s="33">
        <v>7.292173067574137E-2</v>
      </c>
      <c r="D215" s="33">
        <v>3.6815365423386107E-2</v>
      </c>
      <c r="E215" s="33">
        <v>4.3694291601115501E-2</v>
      </c>
      <c r="F215" s="25">
        <v>24</v>
      </c>
      <c r="G215" s="28">
        <v>34</v>
      </c>
    </row>
    <row r="216" spans="1:7" ht="15" customHeight="1" x14ac:dyDescent="0.25">
      <c r="A216" s="39">
        <v>43771</v>
      </c>
      <c r="B216" s="33">
        <v>3.7805782060785768E-2</v>
      </c>
      <c r="C216" s="33">
        <v>0.22238695329873981</v>
      </c>
      <c r="D216" s="33">
        <v>3.8150702930004998E-2</v>
      </c>
      <c r="E216" s="33">
        <v>4.5029629107734392E-2</v>
      </c>
      <c r="F216" s="25">
        <v>45</v>
      </c>
      <c r="G216" s="28">
        <v>58</v>
      </c>
    </row>
    <row r="217" spans="1:7" ht="15" customHeight="1" x14ac:dyDescent="0.25">
      <c r="A217" s="39">
        <v>43778</v>
      </c>
      <c r="B217" s="33">
        <v>4.1122399612965647E-2</v>
      </c>
      <c r="C217" s="33">
        <v>0.36284470246734396</v>
      </c>
      <c r="D217" s="33">
        <v>3.9557623506900806E-2</v>
      </c>
      <c r="E217" s="33">
        <v>4.64365496846302E-2</v>
      </c>
      <c r="F217" s="25">
        <v>126</v>
      </c>
      <c r="G217" s="28">
        <v>139</v>
      </c>
    </row>
    <row r="218" spans="1:7" ht="15" customHeight="1" x14ac:dyDescent="0.25">
      <c r="A218" s="39">
        <v>43785</v>
      </c>
      <c r="B218" s="33">
        <v>4.5777233782129743E-2</v>
      </c>
      <c r="C218" s="33">
        <v>0.53855569155446759</v>
      </c>
      <c r="D218" s="33">
        <v>4.1015838632362328E-2</v>
      </c>
      <c r="E218" s="33">
        <v>4.7894764810091715E-2</v>
      </c>
      <c r="F218" s="25">
        <v>127</v>
      </c>
      <c r="G218" s="28">
        <v>257</v>
      </c>
    </row>
    <row r="219" spans="1:7" ht="15" customHeight="1" x14ac:dyDescent="0.25">
      <c r="A219" s="39">
        <v>43792</v>
      </c>
      <c r="B219" s="33">
        <v>4.4265101491807284E-2</v>
      </c>
      <c r="C219" s="33">
        <v>0.51357300073367573</v>
      </c>
      <c r="D219" s="33">
        <v>4.2504316899431273E-2</v>
      </c>
      <c r="E219" s="33">
        <v>4.9383243077160667E-2</v>
      </c>
      <c r="F219" s="25">
        <v>139</v>
      </c>
      <c r="G219" s="28">
        <v>312</v>
      </c>
    </row>
    <row r="220" spans="1:7" ht="15" customHeight="1" x14ac:dyDescent="0.25">
      <c r="A220" s="39">
        <v>43799</v>
      </c>
      <c r="B220" s="33">
        <v>4.4030044030044034E-2</v>
      </c>
      <c r="C220" s="33">
        <v>0.46620046620046618</v>
      </c>
      <c r="D220" s="33">
        <v>4.4001588608152016E-2</v>
      </c>
      <c r="E220" s="33">
        <v>5.088051478588141E-2</v>
      </c>
      <c r="F220" s="25">
        <v>151</v>
      </c>
      <c r="G220" s="28">
        <v>334</v>
      </c>
    </row>
    <row r="221" spans="1:7" ht="15" customHeight="1" x14ac:dyDescent="0.25">
      <c r="A221" s="39">
        <v>43806</v>
      </c>
      <c r="B221" s="33">
        <v>4.9015009380863041E-2</v>
      </c>
      <c r="C221" s="33">
        <v>0.58630393996247654</v>
      </c>
      <c r="D221" s="33">
        <v>4.5486056705501966E-2</v>
      </c>
      <c r="E221" s="33">
        <v>5.2364982883231367E-2</v>
      </c>
      <c r="F221" s="25">
        <v>209</v>
      </c>
      <c r="G221" s="28">
        <v>455</v>
      </c>
    </row>
    <row r="222" spans="1:7" ht="15" customHeight="1" x14ac:dyDescent="0.25">
      <c r="A222" s="39">
        <v>43813</v>
      </c>
      <c r="B222" s="33">
        <v>5.0632911392405069E-2</v>
      </c>
      <c r="C222" s="33">
        <v>0.5732027704800573</v>
      </c>
      <c r="D222" s="33">
        <v>4.6936309569742651E-2</v>
      </c>
      <c r="E222" s="33">
        <v>5.3815235747472039E-2</v>
      </c>
      <c r="F222" s="25">
        <v>263</v>
      </c>
      <c r="G222" s="28">
        <v>585</v>
      </c>
    </row>
    <row r="223" spans="1:7" ht="15" customHeight="1" x14ac:dyDescent="0.25">
      <c r="A223" s="39">
        <v>43820</v>
      </c>
      <c r="B223" s="33">
        <v>5.1932069899089342E-2</v>
      </c>
      <c r="C223" s="33">
        <v>0.68914595126753631</v>
      </c>
      <c r="D223" s="33">
        <v>4.8331431109218309E-2</v>
      </c>
      <c r="E223" s="33">
        <v>5.5210357286947696E-2</v>
      </c>
      <c r="F223" s="25">
        <v>444</v>
      </c>
      <c r="G223" s="28">
        <v>910</v>
      </c>
    </row>
    <row r="224" spans="1:7" ht="15" customHeight="1" x14ac:dyDescent="0.25">
      <c r="A224" s="39">
        <v>43827</v>
      </c>
      <c r="B224" s="33">
        <v>6.6119938493080468E-2</v>
      </c>
      <c r="C224" s="33">
        <v>0.92260379292670425</v>
      </c>
      <c r="D224" s="33">
        <v>4.9651303684525597E-2</v>
      </c>
      <c r="E224" s="33">
        <v>5.6530229862254984E-2</v>
      </c>
      <c r="F224" s="25">
        <v>488</v>
      </c>
      <c r="G224" s="28">
        <v>764</v>
      </c>
    </row>
    <row r="225" spans="1:7" ht="15" customHeight="1" x14ac:dyDescent="0.25">
      <c r="A225" s="39">
        <v>43834</v>
      </c>
      <c r="B225" s="33">
        <v>8.1270434376459602E-2</v>
      </c>
      <c r="C225" s="33">
        <v>1.9383465670247548</v>
      </c>
      <c r="D225" s="33">
        <v>5.0876899466911658E-2</v>
      </c>
      <c r="E225" s="33">
        <v>5.775582564464106E-2</v>
      </c>
      <c r="F225" s="25">
        <v>672</v>
      </c>
      <c r="G225" s="28">
        <v>764</v>
      </c>
    </row>
    <row r="226" spans="1:7" ht="15" customHeight="1" x14ac:dyDescent="0.25">
      <c r="A226" s="39">
        <v>43841</v>
      </c>
      <c r="B226" s="33">
        <v>6.6390041493775934E-2</v>
      </c>
      <c r="C226" s="33">
        <v>1.4983863531581374</v>
      </c>
      <c r="D226" s="33">
        <v>5.1990556013236301E-2</v>
      </c>
      <c r="E226" s="33">
        <v>5.8869482190965695E-2</v>
      </c>
      <c r="F226" s="25">
        <v>834</v>
      </c>
      <c r="G226" s="28">
        <v>744</v>
      </c>
    </row>
    <row r="227" spans="1:7" ht="15" customHeight="1" x14ac:dyDescent="0.25">
      <c r="A227" s="39">
        <v>43848</v>
      </c>
      <c r="B227" s="33">
        <v>7.295539033457249E-2</v>
      </c>
      <c r="C227" s="33">
        <v>1.3243494423791822</v>
      </c>
      <c r="D227" s="33">
        <v>5.2976232066418688E-2</v>
      </c>
      <c r="E227" s="33">
        <v>5.9855158244148082E-2</v>
      </c>
      <c r="F227" s="25">
        <v>1179</v>
      </c>
      <c r="G227" s="28">
        <v>827</v>
      </c>
    </row>
    <row r="228" spans="1:7" ht="15" customHeight="1" x14ac:dyDescent="0.25">
      <c r="A228" s="39">
        <v>43855</v>
      </c>
      <c r="B228" s="33">
        <v>8.0729166666666685E-2</v>
      </c>
      <c r="C228" s="33">
        <v>2.3200757575757578</v>
      </c>
      <c r="D228" s="33">
        <v>5.3819739876679248E-2</v>
      </c>
      <c r="E228" s="33">
        <v>6.0698666054408636E-2</v>
      </c>
      <c r="F228" s="25">
        <v>1442</v>
      </c>
      <c r="G228" s="28">
        <v>821</v>
      </c>
    </row>
    <row r="229" spans="1:7" ht="15" customHeight="1" x14ac:dyDescent="0.25">
      <c r="A229" s="39">
        <v>43862</v>
      </c>
      <c r="B229" s="33">
        <v>7.4143594556546219E-2</v>
      </c>
      <c r="C229" s="33">
        <v>1.6658845612388551</v>
      </c>
      <c r="D229" s="33">
        <v>5.4508950678930586E-2</v>
      </c>
      <c r="E229" s="33">
        <v>6.1387876856659987E-2</v>
      </c>
      <c r="F229" s="25">
        <v>1513</v>
      </c>
      <c r="G229" s="28">
        <v>672</v>
      </c>
    </row>
    <row r="230" spans="1:7" ht="15" customHeight="1" x14ac:dyDescent="0.25">
      <c r="A230" s="39">
        <v>43869</v>
      </c>
      <c r="B230" s="33">
        <v>6.9353327085285854E-2</v>
      </c>
      <c r="C230" s="33">
        <v>2.0149953139643859</v>
      </c>
      <c r="D230" s="33">
        <v>5.5033970350442954E-2</v>
      </c>
      <c r="E230" s="33">
        <v>6.1912896528172355E-2</v>
      </c>
      <c r="F230" s="25">
        <v>1347</v>
      </c>
      <c r="G230" s="28">
        <v>555</v>
      </c>
    </row>
    <row r="231" spans="1:7" ht="15" customHeight="1" x14ac:dyDescent="0.25">
      <c r="A231" s="39">
        <v>43876</v>
      </c>
      <c r="B231" s="33">
        <v>7.3566952889301457E-2</v>
      </c>
      <c r="C231" s="33">
        <v>2.2278951032722207</v>
      </c>
      <c r="D231" s="33">
        <v>5.5387282704781125E-2</v>
      </c>
      <c r="E231" s="33">
        <v>6.2266208882510519E-2</v>
      </c>
      <c r="F231" s="25">
        <v>1415</v>
      </c>
      <c r="G231" s="28">
        <v>489</v>
      </c>
    </row>
    <row r="232" spans="1:7" ht="15" customHeight="1" x14ac:dyDescent="0.25">
      <c r="A232" s="39">
        <v>43883</v>
      </c>
      <c r="B232" s="33">
        <v>7.563619227144204E-2</v>
      </c>
      <c r="C232" s="33">
        <v>2.2148916116870878</v>
      </c>
      <c r="D232" s="33">
        <v>5.5563858346725198E-2</v>
      </c>
      <c r="E232" s="33">
        <v>6.2442784524454592E-2</v>
      </c>
      <c r="F232" s="25">
        <v>1151</v>
      </c>
      <c r="G232" s="28">
        <v>401</v>
      </c>
    </row>
    <row r="233" spans="1:7" ht="15" customHeight="1" x14ac:dyDescent="0.25">
      <c r="A233" s="39">
        <v>43890</v>
      </c>
      <c r="B233" s="33">
        <v>6.9718800836625613E-2</v>
      </c>
      <c r="C233" s="33">
        <v>1.6500116198001393</v>
      </c>
      <c r="D233" s="33">
        <v>5.556122751165829E-2</v>
      </c>
      <c r="E233" s="33">
        <v>6.2440153689387691E-2</v>
      </c>
      <c r="F233" s="25">
        <v>1076</v>
      </c>
      <c r="G233" s="28">
        <v>359</v>
      </c>
    </row>
    <row r="234" spans="1:7" ht="15" customHeight="1" x14ac:dyDescent="0.25">
      <c r="A234" s="39">
        <v>43897</v>
      </c>
      <c r="B234" s="33">
        <v>6.8240243047440988E-2</v>
      </c>
      <c r="C234" s="33">
        <v>1.4255667211965413</v>
      </c>
      <c r="D234" s="33">
        <v>5.5379515834507932E-2</v>
      </c>
      <c r="E234" s="33">
        <v>6.2258442012237319E-2</v>
      </c>
      <c r="F234" s="25">
        <v>883</v>
      </c>
      <c r="G234" s="28">
        <v>307</v>
      </c>
    </row>
    <row r="235" spans="1:7" ht="15" customHeight="1" x14ac:dyDescent="0.25">
      <c r="A235" s="39">
        <v>43904</v>
      </c>
      <c r="B235" s="33">
        <v>6.9696969696969702E-2</v>
      </c>
      <c r="C235" s="33">
        <v>1.1616161616161615</v>
      </c>
      <c r="D235" s="33">
        <v>5.5021442530208825E-2</v>
      </c>
      <c r="E235" s="33">
        <v>6.1900368707938226E-2</v>
      </c>
      <c r="F235" s="25">
        <v>479</v>
      </c>
      <c r="G235" s="28">
        <v>127</v>
      </c>
    </row>
    <row r="236" spans="1:7" ht="15" customHeight="1" x14ac:dyDescent="0.25">
      <c r="A236" s="39">
        <v>43911</v>
      </c>
      <c r="B236" s="33">
        <v>8.2731648616125156E-2</v>
      </c>
      <c r="C236" s="33">
        <v>0.69193742478941034</v>
      </c>
      <c r="D236" s="33">
        <v>5.4492281012039373E-2</v>
      </c>
      <c r="E236" s="33">
        <v>6.1371207189768767E-2</v>
      </c>
      <c r="F236" s="25">
        <v>102</v>
      </c>
      <c r="G236" s="28">
        <v>32</v>
      </c>
    </row>
    <row r="237" spans="1:7" ht="15" customHeight="1" x14ac:dyDescent="0.25">
      <c r="A237" s="39">
        <v>43918</v>
      </c>
      <c r="B237" s="33">
        <v>6.70006261740764E-2</v>
      </c>
      <c r="C237" s="33">
        <v>0.25046963055729493</v>
      </c>
      <c r="D237" s="33">
        <v>5.3799782518185388E-2</v>
      </c>
      <c r="E237" s="33">
        <v>6.0678708695914782E-2</v>
      </c>
      <c r="F237" s="25">
        <v>18</v>
      </c>
      <c r="G237" s="28">
        <v>4</v>
      </c>
    </row>
    <row r="238" spans="1:7" ht="15" customHeight="1" x14ac:dyDescent="0.25">
      <c r="A238" s="39">
        <v>43925</v>
      </c>
      <c r="B238" s="33">
        <v>6.8646864686468648E-2</v>
      </c>
      <c r="C238" s="33">
        <v>6.6006600660066E-2</v>
      </c>
      <c r="D238" s="33">
        <v>5.2954063852627777E-2</v>
      </c>
      <c r="E238" s="33">
        <v>5.9832990030357178E-2</v>
      </c>
      <c r="F238" s="25">
        <v>8</v>
      </c>
      <c r="G238" s="28">
        <v>3</v>
      </c>
    </row>
    <row r="239" spans="1:7" ht="15" customHeight="1" x14ac:dyDescent="0.25">
      <c r="A239" s="39">
        <v>43932</v>
      </c>
      <c r="B239" s="33">
        <v>6.2274664044575552E-2</v>
      </c>
      <c r="C239" s="33">
        <v>0</v>
      </c>
      <c r="D239" s="33">
        <v>5.1967460866172502E-2</v>
      </c>
      <c r="E239" s="33">
        <v>5.8846387043901896E-2</v>
      </c>
      <c r="F239" s="25">
        <v>2</v>
      </c>
      <c r="G239" s="28">
        <v>3</v>
      </c>
    </row>
    <row r="240" spans="1:7" ht="15" customHeight="1" x14ac:dyDescent="0.25">
      <c r="A240" s="39">
        <v>43939</v>
      </c>
      <c r="B240" s="33">
        <v>5.3177691309987028E-2</v>
      </c>
      <c r="C240" s="33">
        <v>0</v>
      </c>
      <c r="D240" s="33">
        <v>5.0854349799617754E-2</v>
      </c>
      <c r="E240" s="33">
        <v>5.7733275977347148E-2</v>
      </c>
      <c r="F240" s="25">
        <v>0</v>
      </c>
      <c r="G240" s="28">
        <v>0</v>
      </c>
    </row>
    <row r="241" spans="1:7" ht="15" customHeight="1" x14ac:dyDescent="0.25">
      <c r="A241" s="39">
        <v>43946</v>
      </c>
      <c r="B241" s="33">
        <v>4.5497332914967055E-2</v>
      </c>
      <c r="C241" s="33">
        <v>0</v>
      </c>
      <c r="D241" s="33">
        <v>4.963093907649832E-2</v>
      </c>
      <c r="E241" s="33">
        <v>5.6509865254227722E-2</v>
      </c>
      <c r="F241" s="25">
        <v>1</v>
      </c>
      <c r="G241" s="28">
        <v>0</v>
      </c>
    </row>
    <row r="242" spans="1:7" ht="15" customHeight="1" x14ac:dyDescent="0.25">
      <c r="A242" s="39">
        <v>43953</v>
      </c>
      <c r="B242" s="33">
        <v>4.8955410040536329E-2</v>
      </c>
      <c r="C242" s="33">
        <v>9.3545369504209538E-2</v>
      </c>
      <c r="D242" s="33">
        <v>4.8315034560816421E-2</v>
      </c>
      <c r="E242" s="33">
        <v>5.5193960738545815E-2</v>
      </c>
      <c r="F242" s="25">
        <v>1</v>
      </c>
      <c r="G242" s="28">
        <v>3</v>
      </c>
    </row>
    <row r="243" spans="1:7" ht="15" customHeight="1" x14ac:dyDescent="0.25">
      <c r="A243" s="39">
        <v>43960</v>
      </c>
      <c r="B243" s="33">
        <v>3.8274605103280679E-2</v>
      </c>
      <c r="C243" s="33">
        <v>0</v>
      </c>
      <c r="D243" s="33">
        <v>4.6925781679468662E-2</v>
      </c>
      <c r="E243" s="33">
        <v>5.3804707857198056E-2</v>
      </c>
      <c r="F243" s="25">
        <v>0</v>
      </c>
      <c r="G243" s="28">
        <v>0</v>
      </c>
    </row>
    <row r="244" spans="1:7" ht="15" customHeight="1" x14ac:dyDescent="0.25">
      <c r="A244" s="39">
        <v>43967</v>
      </c>
      <c r="B244" s="33">
        <v>3.3547257876312721E-2</v>
      </c>
      <c r="C244" s="33">
        <v>0</v>
      </c>
      <c r="D244" s="33">
        <v>4.5483388144142031E-2</v>
      </c>
      <c r="E244" s="33">
        <v>5.2362314321871418E-2</v>
      </c>
      <c r="F244" s="25">
        <v>2</v>
      </c>
      <c r="G244" s="28">
        <v>1</v>
      </c>
    </row>
    <row r="245" spans="1:7" ht="15" customHeight="1" x14ac:dyDescent="0.25">
      <c r="A245" s="39">
        <v>43974</v>
      </c>
      <c r="B245" s="33">
        <v>4.2257436752849598E-2</v>
      </c>
      <c r="C245" s="33">
        <v>0</v>
      </c>
      <c r="D245" s="33">
        <v>4.4008831288422187E-2</v>
      </c>
      <c r="E245" s="33">
        <v>5.0887757466151581E-2</v>
      </c>
      <c r="F245" s="25">
        <v>0</v>
      </c>
      <c r="G245" s="28">
        <v>0</v>
      </c>
    </row>
    <row r="246" spans="1:7" ht="15" customHeight="1" x14ac:dyDescent="0.25">
      <c r="A246" s="39">
        <v>43981</v>
      </c>
      <c r="B246" s="33">
        <v>3.8985823336968373E-2</v>
      </c>
      <c r="C246" s="33">
        <v>0</v>
      </c>
      <c r="D246" s="33">
        <v>4.2523554258674039E-2</v>
      </c>
      <c r="E246" s="33">
        <v>4.9402480436403433E-2</v>
      </c>
      <c r="F246" s="25">
        <v>0</v>
      </c>
      <c r="G246" s="28">
        <v>1</v>
      </c>
    </row>
    <row r="247" spans="1:7" ht="15" customHeight="1" x14ac:dyDescent="0.25">
      <c r="A247" s="39">
        <v>43988</v>
      </c>
      <c r="B247" s="33">
        <v>3.7017022426371254E-2</v>
      </c>
      <c r="C247" s="33">
        <v>0</v>
      </c>
      <c r="D247" s="33">
        <v>4.1049155458679813E-2</v>
      </c>
      <c r="E247" s="33">
        <v>4.79280816364092E-2</v>
      </c>
      <c r="F247" s="25">
        <v>0</v>
      </c>
      <c r="G247" s="28">
        <v>0</v>
      </c>
    </row>
    <row r="248" spans="1:7" ht="15" customHeight="1" x14ac:dyDescent="0.25">
      <c r="A248" s="39">
        <v>43995</v>
      </c>
      <c r="B248" s="33">
        <v>3.599890079692223E-2</v>
      </c>
      <c r="C248" s="33">
        <v>0</v>
      </c>
      <c r="D248" s="33">
        <v>3.9607075745725445E-2</v>
      </c>
      <c r="E248" s="33">
        <v>4.6486001923454839E-2</v>
      </c>
      <c r="F248" s="25">
        <v>0</v>
      </c>
      <c r="G248" s="28">
        <v>1</v>
      </c>
    </row>
    <row r="249" spans="1:7" ht="15" customHeight="1" x14ac:dyDescent="0.25">
      <c r="A249" s="39">
        <v>44002</v>
      </c>
      <c r="B249" s="33">
        <v>4.0409341380215166E-2</v>
      </c>
      <c r="C249" s="33">
        <v>0</v>
      </c>
      <c r="D249" s="33">
        <v>3.8218287908391158E-2</v>
      </c>
      <c r="E249" s="33">
        <v>4.5097214086120552E-2</v>
      </c>
      <c r="F249" s="25">
        <v>0</v>
      </c>
      <c r="G249" s="28">
        <v>0</v>
      </c>
    </row>
    <row r="250" spans="1:7" ht="15" customHeight="1" x14ac:dyDescent="0.25">
      <c r="A250" s="39">
        <v>44009</v>
      </c>
      <c r="B250" s="33">
        <v>4.7569534702365489E-2</v>
      </c>
      <c r="C250" s="33">
        <v>5.1988562516246423E-2</v>
      </c>
      <c r="D250" s="33">
        <v>3.6902992923255502E-2</v>
      </c>
      <c r="E250" s="33">
        <v>4.3781919100984903E-2</v>
      </c>
      <c r="F250" s="25">
        <v>0</v>
      </c>
      <c r="G250" s="28">
        <v>0</v>
      </c>
    </row>
    <row r="251" spans="1:7" ht="15" customHeight="1" x14ac:dyDescent="0.25">
      <c r="A251" s="39">
        <v>44016</v>
      </c>
      <c r="B251" s="33">
        <v>6.4058808086111835E-2</v>
      </c>
      <c r="C251" s="33">
        <v>0</v>
      </c>
      <c r="D251" s="33">
        <v>3.5680327389547135E-2</v>
      </c>
      <c r="E251" s="33">
        <v>4.255925356727653E-2</v>
      </c>
      <c r="F251" s="25">
        <v>0</v>
      </c>
      <c r="G251" s="28">
        <v>0</v>
      </c>
    </row>
    <row r="252" spans="1:7" ht="15" customHeight="1" x14ac:dyDescent="0.25">
      <c r="A252" s="39">
        <v>44023</v>
      </c>
      <c r="B252" s="33">
        <v>6.991418475517415E-2</v>
      </c>
      <c r="C252" s="33">
        <v>0</v>
      </c>
      <c r="D252" s="33">
        <v>3.4568086378888987E-2</v>
      </c>
      <c r="E252" s="33">
        <v>4.1447012556618382E-2</v>
      </c>
      <c r="F252" s="25">
        <v>0</v>
      </c>
      <c r="G252" s="28">
        <v>0</v>
      </c>
    </row>
    <row r="253" spans="1:7" ht="15" customHeight="1" x14ac:dyDescent="0.25">
      <c r="A253" s="39">
        <v>44030</v>
      </c>
      <c r="B253" s="33">
        <v>7.3227733056348998E-2</v>
      </c>
      <c r="C253" s="33">
        <v>0</v>
      </c>
      <c r="D253" s="33">
        <v>3.3582465714028661E-2</v>
      </c>
      <c r="E253" s="33">
        <v>4.0461391891758056E-2</v>
      </c>
      <c r="F253" s="25">
        <v>0</v>
      </c>
      <c r="G253" s="28">
        <v>0</v>
      </c>
    </row>
    <row r="254" spans="1:7" ht="15" customHeight="1" x14ac:dyDescent="0.25">
      <c r="A254" s="39">
        <v>44037</v>
      </c>
      <c r="B254" s="33">
        <v>6.747536012130402E-2</v>
      </c>
      <c r="C254" s="33">
        <v>0</v>
      </c>
      <c r="D254" s="33">
        <v>3.2737827409063169E-2</v>
      </c>
      <c r="E254" s="33">
        <v>3.9616753586792564E-2</v>
      </c>
      <c r="F254" s="25">
        <v>0</v>
      </c>
      <c r="G254" s="28">
        <v>0</v>
      </c>
    </row>
    <row r="255" spans="1:7" ht="15" customHeight="1" x14ac:dyDescent="0.25">
      <c r="A255" s="39">
        <v>44044</v>
      </c>
      <c r="B255" s="33">
        <v>7.4794315632011971E-2</v>
      </c>
      <c r="C255" s="33">
        <v>0</v>
      </c>
      <c r="D255" s="33">
        <v>3.2046491668224382E-2</v>
      </c>
      <c r="E255" s="33">
        <v>3.8925417845953776E-2</v>
      </c>
      <c r="F255" s="25">
        <v>0</v>
      </c>
      <c r="G255" s="28">
        <v>0</v>
      </c>
    </row>
    <row r="256" spans="1:7" ht="15" customHeight="1" x14ac:dyDescent="0.25">
      <c r="A256" s="39">
        <v>44051</v>
      </c>
      <c r="B256" s="33">
        <v>6.4316953949060979E-2</v>
      </c>
      <c r="C256" s="33">
        <v>0</v>
      </c>
      <c r="D256" s="33">
        <v>3.1518558455651893E-2</v>
      </c>
      <c r="E256" s="33">
        <v>3.8397484633381287E-2</v>
      </c>
      <c r="F256" s="25">
        <v>1</v>
      </c>
      <c r="G256" s="28">
        <v>1</v>
      </c>
    </row>
    <row r="257" spans="1:7" ht="15" customHeight="1" x14ac:dyDescent="0.25">
      <c r="A257" s="39">
        <v>44058</v>
      </c>
      <c r="B257" s="33">
        <v>6.1452513966480445E-2</v>
      </c>
      <c r="C257" s="33">
        <v>0</v>
      </c>
      <c r="D257" s="33">
        <v>3.1161761220309652E-2</v>
      </c>
      <c r="E257" s="33">
        <v>3.804068739803905E-2</v>
      </c>
      <c r="F257" s="25">
        <v>1</v>
      </c>
      <c r="G257" s="28">
        <v>0</v>
      </c>
    </row>
    <row r="258" spans="1:7" ht="15" customHeight="1" x14ac:dyDescent="0.25">
      <c r="A258" s="39">
        <v>44065</v>
      </c>
      <c r="B258" s="33">
        <v>5.8401639344262304E-2</v>
      </c>
      <c r="C258" s="33">
        <v>0</v>
      </c>
      <c r="D258" s="33">
        <v>3.0981354894510132E-2</v>
      </c>
      <c r="E258" s="33">
        <v>3.7860281072239529E-2</v>
      </c>
      <c r="F258" s="25">
        <v>1</v>
      </c>
      <c r="G258" s="28">
        <v>1</v>
      </c>
    </row>
    <row r="259" spans="1:7" ht="15" customHeight="1" x14ac:dyDescent="0.25">
      <c r="A259" s="39">
        <v>44072</v>
      </c>
      <c r="B259" s="33">
        <v>5.33678756476684E-2</v>
      </c>
      <c r="C259" s="33">
        <v>0</v>
      </c>
      <c r="D259" s="33">
        <v>3.0980039788133077E-2</v>
      </c>
      <c r="E259" s="33">
        <v>3.7858965965862475E-2</v>
      </c>
      <c r="F259" s="25">
        <v>0</v>
      </c>
      <c r="G259" s="28">
        <v>0</v>
      </c>
    </row>
    <row r="260" spans="1:7" ht="15" customHeight="1" x14ac:dyDescent="0.25">
      <c r="A260" s="39">
        <v>44079</v>
      </c>
      <c r="B260" s="33">
        <v>4.4039483675018982E-2</v>
      </c>
      <c r="C260" s="33">
        <v>0</v>
      </c>
      <c r="D260" s="33">
        <v>3.1157922480758781E-2</v>
      </c>
      <c r="E260" s="33">
        <v>3.8036848658488179E-2</v>
      </c>
      <c r="F260" s="25">
        <v>0</v>
      </c>
      <c r="G260" s="28">
        <v>0</v>
      </c>
    </row>
    <row r="261" spans="1:7" ht="15" customHeight="1" x14ac:dyDescent="0.25">
      <c r="A261" s="39">
        <v>44086</v>
      </c>
      <c r="B261" s="33">
        <v>4.3087971274685818E-2</v>
      </c>
      <c r="C261" s="33">
        <v>0</v>
      </c>
      <c r="D261" s="33">
        <v>3.1512514278104441E-2</v>
      </c>
      <c r="E261" s="33">
        <v>3.8391440455833835E-2</v>
      </c>
      <c r="F261" s="25">
        <v>0</v>
      </c>
      <c r="G261" s="28">
        <v>0</v>
      </c>
    </row>
    <row r="262" spans="1:7" ht="15" customHeight="1" x14ac:dyDescent="0.25">
      <c r="A262" s="39">
        <v>44093</v>
      </c>
      <c r="B262" s="33">
        <v>4.2071197411003236E-2</v>
      </c>
      <c r="C262" s="33">
        <v>0</v>
      </c>
      <c r="D262" s="33">
        <v>3.2038767255118783E-2</v>
      </c>
      <c r="E262" s="33">
        <v>3.8917693432848177E-2</v>
      </c>
      <c r="F262" s="25">
        <v>1</v>
      </c>
      <c r="G262" s="28">
        <v>0</v>
      </c>
    </row>
    <row r="263" spans="1:7" ht="15" customHeight="1" x14ac:dyDescent="0.25">
      <c r="A263" s="39">
        <v>44100</v>
      </c>
      <c r="B263" s="33">
        <v>4.0699126092384519E-2</v>
      </c>
      <c r="C263" s="33">
        <v>0</v>
      </c>
      <c r="D263" s="33">
        <v>3.2729147363732405E-2</v>
      </c>
      <c r="E263" s="33">
        <v>3.96080735414618E-2</v>
      </c>
      <c r="F263" s="25">
        <v>0</v>
      </c>
      <c r="G263" s="28">
        <v>0</v>
      </c>
    </row>
  </sheetData>
  <sheetProtection algorithmName="SHA-512" hashValue="fnlFyjCHGIkEIo1tksQEBvV0/5t9C8ov90/iWJxLhr2JmWDbBd+PQ3qzxKECYli6DoNMcSOmroTjPVQleHhSvw==" saltValue="cnBvKxRWRshafoORMAmSg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DB841-AD1B-471D-81E8-BF88CACF8F5B}">
  <sheetPr codeName="Sheet20"/>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122</v>
      </c>
    </row>
    <row r="3" spans="1:3" ht="17.100000000000001" customHeight="1" x14ac:dyDescent="0.25">
      <c r="A3" s="14" t="s">
        <v>35</v>
      </c>
      <c r="B3" s="14" t="s">
        <v>36</v>
      </c>
      <c r="C3" s="14" t="s">
        <v>37</v>
      </c>
    </row>
    <row r="4" spans="1:3" ht="17.100000000000001" customHeight="1" x14ac:dyDescent="0.25">
      <c r="A4" s="25">
        <v>8957</v>
      </c>
      <c r="B4" s="25">
        <v>1454</v>
      </c>
      <c r="C4" s="27">
        <v>805</v>
      </c>
    </row>
    <row r="5" spans="1:3" ht="17.100000000000001" customHeight="1" x14ac:dyDescent="0.25"/>
  </sheetData>
  <sheetProtection algorithmName="SHA-512" hashValue="59VAQr0XGLd9aOse9fDsjNEOsTvv1n3u1VVtBL0Gghm4S86vXkz7oRdBQucof6OO7Pv1ddkC4Uy7heY+rKRyJg==" saltValue="92s9AlsBMRwrOOji5hdMK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91A2-1FFF-4C78-BC4A-8F279E7BCA1A}">
  <sheetPr codeName="Sheet21"/>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123</v>
      </c>
    </row>
    <row r="3" spans="1:3" ht="17.100000000000001" customHeight="1" x14ac:dyDescent="0.25">
      <c r="A3" s="14" t="s">
        <v>35</v>
      </c>
      <c r="B3" s="14" t="s">
        <v>36</v>
      </c>
      <c r="C3" s="14" t="s">
        <v>37</v>
      </c>
    </row>
    <row r="4" spans="1:3" ht="17.100000000000001" customHeight="1" x14ac:dyDescent="0.25">
      <c r="A4" s="25">
        <v>874</v>
      </c>
      <c r="B4" s="25">
        <v>161</v>
      </c>
      <c r="C4" s="27">
        <v>41</v>
      </c>
    </row>
    <row r="5" spans="1:3" ht="17.100000000000001" customHeight="1" x14ac:dyDescent="0.25"/>
  </sheetData>
  <sheetProtection algorithmName="SHA-512" hashValue="rh5k2hSYb/ZWfiKxCEO1FwMm6rsRRcjvyta1nJLi2HR5ILQ8GQDhf8DzqhXLzO4zFQWSvw+g3HOqtCRbBZgaCg==" saltValue="11/bNgtiPWR0mk6mSnXGS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58BB-3CF6-43A9-998F-4A881635D0FA}">
  <sheetPr codeName="Sheet22"/>
  <dimension ref="A1:E7"/>
  <sheetViews>
    <sheetView zoomScaleNormal="100" workbookViewId="0"/>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65</v>
      </c>
    </row>
    <row r="3" spans="1:5" ht="17.100000000000001" customHeight="1" x14ac:dyDescent="0.25">
      <c r="A3" s="14" t="s">
        <v>38</v>
      </c>
      <c r="B3" s="14" t="s">
        <v>39</v>
      </c>
      <c r="C3" s="14" t="s">
        <v>40</v>
      </c>
      <c r="D3" s="14" t="s">
        <v>41</v>
      </c>
      <c r="E3" s="14" t="s">
        <v>42</v>
      </c>
    </row>
    <row r="4" spans="1:5" ht="17.100000000000001" customHeight="1" x14ac:dyDescent="0.25">
      <c r="A4" s="13" t="s">
        <v>37</v>
      </c>
      <c r="B4" s="25">
        <v>1</v>
      </c>
      <c r="C4" s="25">
        <v>30</v>
      </c>
      <c r="D4" s="25">
        <v>145</v>
      </c>
      <c r="E4" s="27">
        <v>629</v>
      </c>
    </row>
    <row r="5" spans="1:5" ht="17.100000000000001" customHeight="1" x14ac:dyDescent="0.25">
      <c r="A5" s="13" t="s">
        <v>36</v>
      </c>
      <c r="B5" s="25">
        <v>44</v>
      </c>
      <c r="C5" s="25">
        <v>273</v>
      </c>
      <c r="D5" s="25">
        <v>359</v>
      </c>
      <c r="E5" s="28">
        <v>778</v>
      </c>
    </row>
    <row r="6" spans="1:5" ht="17.100000000000001" customHeight="1" x14ac:dyDescent="0.25">
      <c r="A6" s="17" t="s">
        <v>35</v>
      </c>
      <c r="B6" s="25">
        <v>148</v>
      </c>
      <c r="C6" s="25">
        <v>1265</v>
      </c>
      <c r="D6" s="25">
        <v>1886</v>
      </c>
      <c r="E6" s="28">
        <v>5658</v>
      </c>
    </row>
    <row r="7" spans="1:5" ht="17.100000000000001" customHeight="1" x14ac:dyDescent="0.25"/>
  </sheetData>
  <sheetProtection algorithmName="SHA-512" hashValue="J3I64RJ40bCYMfvsnewLbtHxWNl1EUTHXW00POvpm3eFxeep/iOd/oEud8l0vS5L7RsJ6Y3iOkZDn9lQq6fAUg==" saltValue="tG++OH6ZTaKouET62XGJE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37401-C572-4A91-82A7-E33B84501537}">
  <sheetPr codeName="Sheet23"/>
  <dimension ref="A1:E7"/>
  <sheetViews>
    <sheetView zoomScaleNormal="100" workbookViewId="0"/>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71</v>
      </c>
    </row>
    <row r="3" spans="1:5" ht="17.100000000000001" customHeight="1" x14ac:dyDescent="0.25">
      <c r="A3" s="14" t="s">
        <v>38</v>
      </c>
      <c r="B3" s="14" t="s">
        <v>39</v>
      </c>
      <c r="C3" s="14" t="s">
        <v>40</v>
      </c>
      <c r="D3" s="14" t="s">
        <v>41</v>
      </c>
      <c r="E3" s="14" t="s">
        <v>42</v>
      </c>
    </row>
    <row r="4" spans="1:5" ht="17.100000000000001" customHeight="1" x14ac:dyDescent="0.25">
      <c r="A4" s="13" t="s">
        <v>37</v>
      </c>
      <c r="B4" s="25">
        <v>1</v>
      </c>
      <c r="C4" s="25">
        <v>1</v>
      </c>
      <c r="D4" s="25">
        <v>9</v>
      </c>
      <c r="E4" s="27">
        <v>30</v>
      </c>
    </row>
    <row r="5" spans="1:5" ht="17.100000000000001" customHeight="1" x14ac:dyDescent="0.25">
      <c r="A5" s="13" t="s">
        <v>36</v>
      </c>
      <c r="B5" s="25">
        <v>13</v>
      </c>
      <c r="C5" s="25">
        <v>37</v>
      </c>
      <c r="D5" s="25">
        <v>42</v>
      </c>
      <c r="E5" s="28">
        <v>69</v>
      </c>
    </row>
    <row r="6" spans="1:5" ht="17.100000000000001" customHeight="1" x14ac:dyDescent="0.25">
      <c r="A6" s="17" t="s">
        <v>35</v>
      </c>
      <c r="B6" s="25">
        <v>23</v>
      </c>
      <c r="C6" s="25">
        <v>114</v>
      </c>
      <c r="D6" s="25">
        <v>202</v>
      </c>
      <c r="E6" s="28">
        <v>535</v>
      </c>
    </row>
    <row r="7" spans="1:5" ht="17.100000000000001" customHeight="1" x14ac:dyDescent="0.25"/>
  </sheetData>
  <sheetProtection algorithmName="SHA-512" hashValue="vb/fu5v2fqU7pkbk5a7syPhSak4RYVlYJOw7UUbD4qD0PtwiB8DuoUJchPZR2UwXJKgSQxhgQ854IT4kj0/p2Q==" saltValue="BHspCUAX44mAxsCrvisI6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4"/>
  <sheetViews>
    <sheetView tabSelected="1"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7</v>
      </c>
    </row>
    <row r="2" spans="1:2" ht="17.100000000000001" customHeight="1" x14ac:dyDescent="0.25">
      <c r="A2" s="5" t="s">
        <v>8</v>
      </c>
      <c r="B2" s="5" t="s">
        <v>9</v>
      </c>
    </row>
    <row r="3" spans="1:2" ht="17.100000000000001" customHeight="1" x14ac:dyDescent="0.25">
      <c r="A3" s="6" t="s">
        <v>10</v>
      </c>
      <c r="B3" s="20" t="s">
        <v>57</v>
      </c>
    </row>
    <row r="4" spans="1:2" ht="17.100000000000001" customHeight="1" x14ac:dyDescent="0.25">
      <c r="A4" s="6" t="s">
        <v>11</v>
      </c>
      <c r="B4" s="20" t="s">
        <v>58</v>
      </c>
    </row>
    <row r="5" spans="1:2" ht="17.100000000000001" customHeight="1" x14ac:dyDescent="0.25">
      <c r="A5" s="34" t="s">
        <v>68</v>
      </c>
      <c r="B5" s="20" t="s">
        <v>59</v>
      </c>
    </row>
    <row r="6" spans="1:2" ht="17.100000000000001" customHeight="1" x14ac:dyDescent="0.25">
      <c r="A6" s="34" t="s">
        <v>12</v>
      </c>
      <c r="B6" s="20" t="s">
        <v>60</v>
      </c>
    </row>
    <row r="7" spans="1:2" ht="17.100000000000001" customHeight="1" x14ac:dyDescent="0.25">
      <c r="A7" s="34" t="s">
        <v>13</v>
      </c>
      <c r="B7" s="20" t="s">
        <v>116</v>
      </c>
    </row>
    <row r="8" spans="1:2" ht="17.100000000000001" customHeight="1" x14ac:dyDescent="0.25">
      <c r="A8" s="34" t="s">
        <v>14</v>
      </c>
      <c r="B8" s="20" t="s">
        <v>61</v>
      </c>
    </row>
    <row r="9" spans="1:2" ht="17.100000000000001" customHeight="1" x14ac:dyDescent="0.25">
      <c r="A9" s="34" t="s">
        <v>15</v>
      </c>
      <c r="B9" s="20" t="s">
        <v>117</v>
      </c>
    </row>
    <row r="10" spans="1:2" ht="17.100000000000001" customHeight="1" x14ac:dyDescent="0.25">
      <c r="A10" s="34" t="s">
        <v>16</v>
      </c>
      <c r="B10" s="20" t="s">
        <v>118</v>
      </c>
    </row>
    <row r="11" spans="1:2" ht="17.100000000000001" customHeight="1" x14ac:dyDescent="0.25">
      <c r="A11" s="34" t="s">
        <v>17</v>
      </c>
      <c r="B11" s="20" t="s">
        <v>62</v>
      </c>
    </row>
    <row r="12" spans="1:2" ht="17.100000000000001" customHeight="1" x14ac:dyDescent="0.25">
      <c r="A12" s="34" t="s">
        <v>18</v>
      </c>
      <c r="B12" s="20" t="s">
        <v>63</v>
      </c>
    </row>
    <row r="13" spans="1:2" ht="17.100000000000001" customHeight="1" x14ac:dyDescent="0.25">
      <c r="A13" s="34" t="s">
        <v>19</v>
      </c>
      <c r="B13" s="20" t="s">
        <v>121</v>
      </c>
    </row>
    <row r="14" spans="1:2" ht="17.100000000000001" customHeight="1" x14ac:dyDescent="0.25">
      <c r="A14" s="34" t="s">
        <v>20</v>
      </c>
      <c r="B14" s="20" t="s">
        <v>64</v>
      </c>
    </row>
    <row r="15" spans="1:2" ht="17.100000000000001" customHeight="1" x14ac:dyDescent="0.25">
      <c r="A15" s="34" t="s">
        <v>66</v>
      </c>
      <c r="B15" s="20" t="s">
        <v>122</v>
      </c>
    </row>
    <row r="16" spans="1:2" ht="17.100000000000001" customHeight="1" x14ac:dyDescent="0.25">
      <c r="A16" s="34" t="s">
        <v>67</v>
      </c>
      <c r="B16" s="20" t="s">
        <v>123</v>
      </c>
    </row>
    <row r="17" spans="1:2" ht="17.100000000000001" customHeight="1" x14ac:dyDescent="0.25">
      <c r="A17" s="34" t="s">
        <v>69</v>
      </c>
      <c r="B17" s="20" t="s">
        <v>65</v>
      </c>
    </row>
    <row r="18" spans="1:2" ht="17.100000000000001" customHeight="1" x14ac:dyDescent="0.25">
      <c r="A18" s="34" t="s">
        <v>70</v>
      </c>
      <c r="B18" s="20" t="s">
        <v>71</v>
      </c>
    </row>
    <row r="19" spans="1:2" ht="17.100000000000001" customHeight="1" x14ac:dyDescent="0.25">
      <c r="A19" s="34" t="s">
        <v>72</v>
      </c>
      <c r="B19" s="20" t="s">
        <v>76</v>
      </c>
    </row>
    <row r="20" spans="1:2" ht="17.100000000000001" customHeight="1" x14ac:dyDescent="0.25">
      <c r="A20" s="34" t="s">
        <v>73</v>
      </c>
      <c r="B20" s="20" t="s">
        <v>77</v>
      </c>
    </row>
    <row r="21" spans="1:2" ht="17.100000000000001" customHeight="1" x14ac:dyDescent="0.25">
      <c r="A21" s="34" t="s">
        <v>74</v>
      </c>
      <c r="B21" s="20" t="s">
        <v>78</v>
      </c>
    </row>
    <row r="22" spans="1:2" ht="17.100000000000001" customHeight="1" x14ac:dyDescent="0.25">
      <c r="A22" s="34" t="s">
        <v>75</v>
      </c>
      <c r="B22" s="20" t="s">
        <v>79</v>
      </c>
    </row>
    <row r="23" spans="1:2" ht="17.100000000000001" customHeight="1" x14ac:dyDescent="0.25"/>
    <row r="24" spans="1:2" ht="15" customHeight="1" x14ac:dyDescent="0.25">
      <c r="A24" s="49"/>
    </row>
  </sheetData>
  <sheetProtection algorithmName="SHA-512" hashValue="pzdCAQQ7RUMyzwu82wTfTOvjIOFDjUMKcO+Cd6d/+pUF2M23x14c7lfjXCVyKMU+JX+ztRx632JFxcC8qp/G3g==" saltValue="5mh5bQSk2BmVsvRGaJ7WQw==" spinCount="100000" sheet="1" objects="1" scenarios="1"/>
  <hyperlinks>
    <hyperlink ref="A3" location="'Figure 1'!A1" display="#'Figure 1'!A1" xr:uid="{00000000-0004-0000-0100-000000000000}"/>
    <hyperlink ref="A4" location="'Figure 2'!A1" display="#'Figure 2'!A1" xr:uid="{00000000-0004-0000-0100-000001000000}"/>
    <hyperlink ref="A5" location="'Figure 3'!Print_Titles" display="Figure 3" xr:uid="{00000000-0004-0000-0100-000002000000}"/>
    <hyperlink ref="A6" location="'Figure 4'!Print_Titles" display="Figure 4" xr:uid="{00000000-0004-0000-0100-000003000000}"/>
    <hyperlink ref="A7" location="'Figure 5'!Print_Titles" display="Figure 5" xr:uid="{00000000-0004-0000-0100-000004000000}"/>
    <hyperlink ref="A8" location="'Figure 6'!Print_Titles" display="Figure 6" xr:uid="{00000000-0004-0000-0100-000005000000}"/>
    <hyperlink ref="A9" location="'Figure 7'!Print_Titles" display="Figure 7" xr:uid="{00000000-0004-0000-0100-000006000000}"/>
    <hyperlink ref="A10" location="'Figure 8'!Print_Titles" display="Figure 8" xr:uid="{00000000-0004-0000-0100-000007000000}"/>
    <hyperlink ref="A11" location="'Figure 9'!Print_Titles" display="Figure 9" xr:uid="{00000000-0004-0000-0100-000008000000}"/>
    <hyperlink ref="A12" location="'Figure 10'!Print_Titles" display="Figure 10" xr:uid="{00000000-0004-0000-0100-000009000000}"/>
    <hyperlink ref="A13" location="'Figure 11'!Print_Titles" display="Figure 11" xr:uid="{00000000-0004-0000-0100-00000A000000}"/>
    <hyperlink ref="A14" location="'Figure 12'!Print_Titles" display="Figure 12" xr:uid="{00000000-0004-0000-0100-00000B000000}"/>
    <hyperlink ref="A15" location="'Figure 13a'!Print_Titles" display="Figure 13a" xr:uid="{00000000-0004-0000-0100-00000C000000}"/>
    <hyperlink ref="A16" location="'Figure 13b'!Print_Titles" display="Figure 13b" xr:uid="{00000000-0004-0000-0100-00000D000000}"/>
    <hyperlink ref="A22" location="'Figure 18'!Print_Titles" display="Figure 18" xr:uid="{00000000-0004-0000-0100-00000E000000}"/>
    <hyperlink ref="A17" location="'Figure 14a'!Print_Titles" display="Figure 14a" xr:uid="{0775C26C-AC78-4108-A067-3D4BA011AB36}"/>
    <hyperlink ref="A18" location="'Figure 14b'!Print_Titles" display="Figure 14b" xr:uid="{3583409B-1896-4E69-B67E-1E418963F687}"/>
    <hyperlink ref="A19" location="'Figure 15'!Print_Titles" display="Figure 15" xr:uid="{083E72CB-2044-4C52-B930-3E7B02EF6ADF}"/>
    <hyperlink ref="A20" location="'Figure 16'!Print_Titles" display="Figure 16" xr:uid="{E93B7C7F-A6CE-42A5-997C-241CBEFD428D}"/>
    <hyperlink ref="A21" location="'Figure 17'!Print_Titles" display="Figure 17" xr:uid="{470B7932-53F9-47BF-AA51-EFF576F746A9}"/>
  </hyperlinks>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55"/>
  <sheetViews>
    <sheetView zoomScaleNormal="100" workbookViewId="0"/>
  </sheetViews>
  <sheetFormatPr defaultColWidth="11" defaultRowHeight="15" customHeight="1" x14ac:dyDescent="0.25"/>
  <cols>
    <col min="1" max="1" width="10.5" customWidth="1"/>
    <col min="2" max="2" width="13.625" bestFit="1" customWidth="1"/>
    <col min="3" max="3" width="30.75" bestFit="1" customWidth="1"/>
  </cols>
  <sheetData>
    <row r="1" spans="1:3" ht="17.100000000000001" customHeight="1" x14ac:dyDescent="0.25">
      <c r="A1" s="8" t="str">
        <f>HYPERLINK("#Contents!A1", "Click here to return to Table of Contents")</f>
        <v>Click here to return to Table of Contents</v>
      </c>
      <c r="B1" s="8"/>
    </row>
    <row r="2" spans="1:3" ht="17.100000000000001" customHeight="1" x14ac:dyDescent="0.25">
      <c r="A2" s="4" t="s">
        <v>97</v>
      </c>
      <c r="B2" s="45"/>
    </row>
    <row r="3" spans="1:3" ht="17.100000000000001" customHeight="1" x14ac:dyDescent="0.25">
      <c r="A3" s="14" t="s">
        <v>29</v>
      </c>
      <c r="B3" s="14" t="s">
        <v>114</v>
      </c>
      <c r="C3" s="43" t="s">
        <v>110</v>
      </c>
    </row>
    <row r="4" spans="1:3" ht="17.100000000000001" customHeight="1" x14ac:dyDescent="0.25">
      <c r="A4" s="9">
        <v>44107</v>
      </c>
      <c r="B4" s="10">
        <v>40</v>
      </c>
      <c r="C4" s="44">
        <v>1</v>
      </c>
    </row>
    <row r="5" spans="1:3" ht="17.100000000000001" customHeight="1" x14ac:dyDescent="0.25">
      <c r="A5" s="9">
        <v>44114</v>
      </c>
      <c r="B5" s="10">
        <v>41</v>
      </c>
      <c r="C5" s="44">
        <v>0</v>
      </c>
    </row>
    <row r="6" spans="1:3" ht="17.100000000000001" customHeight="1" x14ac:dyDescent="0.25">
      <c r="A6" s="9">
        <v>44121</v>
      </c>
      <c r="B6" s="10">
        <v>42</v>
      </c>
      <c r="C6" s="44">
        <v>2</v>
      </c>
    </row>
    <row r="7" spans="1:3" ht="17.100000000000001" customHeight="1" x14ac:dyDescent="0.25">
      <c r="A7" s="9">
        <v>44128</v>
      </c>
      <c r="B7" s="10">
        <v>43</v>
      </c>
      <c r="C7" s="44">
        <v>2</v>
      </c>
    </row>
    <row r="8" spans="1:3" ht="17.100000000000001" customHeight="1" x14ac:dyDescent="0.25">
      <c r="A8" s="9">
        <v>44135</v>
      </c>
      <c r="B8" s="10">
        <v>44</v>
      </c>
      <c r="C8" s="44">
        <v>3</v>
      </c>
    </row>
    <row r="9" spans="1:3" ht="17.100000000000001" customHeight="1" x14ac:dyDescent="0.25">
      <c r="A9" s="9">
        <v>44142</v>
      </c>
      <c r="B9" s="10">
        <v>45</v>
      </c>
      <c r="C9" s="44">
        <v>5</v>
      </c>
    </row>
    <row r="10" spans="1:3" ht="17.100000000000001" customHeight="1" x14ac:dyDescent="0.25">
      <c r="A10" s="9">
        <v>44149</v>
      </c>
      <c r="B10" s="10">
        <v>46</v>
      </c>
      <c r="C10" s="44">
        <v>2</v>
      </c>
    </row>
    <row r="11" spans="1:3" ht="17.100000000000001" customHeight="1" x14ac:dyDescent="0.25">
      <c r="A11" s="9">
        <v>44156</v>
      </c>
      <c r="B11" s="10">
        <v>47</v>
      </c>
      <c r="C11" s="44">
        <v>2</v>
      </c>
    </row>
    <row r="12" spans="1:3" ht="17.100000000000001" customHeight="1" x14ac:dyDescent="0.25">
      <c r="A12" s="9">
        <v>44163</v>
      </c>
      <c r="B12" s="10">
        <v>48</v>
      </c>
      <c r="C12" s="44">
        <v>9</v>
      </c>
    </row>
    <row r="13" spans="1:3" ht="17.100000000000001" customHeight="1" x14ac:dyDescent="0.25">
      <c r="A13" s="9">
        <v>44170</v>
      </c>
      <c r="B13" s="10">
        <v>49</v>
      </c>
      <c r="C13" s="44">
        <v>15</v>
      </c>
    </row>
    <row r="14" spans="1:3" ht="17.100000000000001" customHeight="1" x14ac:dyDescent="0.25">
      <c r="A14" s="9">
        <v>44177</v>
      </c>
      <c r="B14" s="10">
        <v>50</v>
      </c>
      <c r="C14" s="44">
        <v>11</v>
      </c>
    </row>
    <row r="15" spans="1:3" ht="17.100000000000001" customHeight="1" x14ac:dyDescent="0.25">
      <c r="A15" s="9">
        <v>44184</v>
      </c>
      <c r="B15" s="10">
        <v>51</v>
      </c>
      <c r="C15" s="44">
        <v>12</v>
      </c>
    </row>
    <row r="16" spans="1:3" ht="17.100000000000001" customHeight="1" x14ac:dyDescent="0.25">
      <c r="A16" s="9">
        <v>44191</v>
      </c>
      <c r="B16" s="10">
        <v>52</v>
      </c>
      <c r="C16" s="44">
        <v>23</v>
      </c>
    </row>
    <row r="17" spans="1:3" ht="17.100000000000001" customHeight="1" x14ac:dyDescent="0.25">
      <c r="A17" s="9">
        <v>42742</v>
      </c>
      <c r="B17" s="10">
        <v>1</v>
      </c>
      <c r="C17" s="44">
        <v>43</v>
      </c>
    </row>
    <row r="18" spans="1:3" ht="17.100000000000001" customHeight="1" x14ac:dyDescent="0.25">
      <c r="A18" s="9">
        <v>42749</v>
      </c>
      <c r="B18" s="10">
        <v>2</v>
      </c>
      <c r="C18" s="44">
        <v>52</v>
      </c>
    </row>
    <row r="19" spans="1:3" ht="17.100000000000001" customHeight="1" x14ac:dyDescent="0.25">
      <c r="A19" s="9">
        <v>42756</v>
      </c>
      <c r="B19" s="10">
        <v>3</v>
      </c>
      <c r="C19" s="44">
        <v>66</v>
      </c>
    </row>
    <row r="20" spans="1:3" ht="17.100000000000001" customHeight="1" x14ac:dyDescent="0.25">
      <c r="A20" s="9">
        <v>42763</v>
      </c>
      <c r="B20" s="10">
        <v>4</v>
      </c>
      <c r="C20" s="44">
        <v>71</v>
      </c>
    </row>
    <row r="21" spans="1:3" ht="17.100000000000001" customHeight="1" x14ac:dyDescent="0.25">
      <c r="A21" s="9">
        <v>42763</v>
      </c>
      <c r="B21" s="10">
        <v>5</v>
      </c>
      <c r="C21" s="44">
        <v>58</v>
      </c>
    </row>
    <row r="22" spans="1:3" ht="17.100000000000001" customHeight="1" x14ac:dyDescent="0.25">
      <c r="A22" s="9">
        <v>42777</v>
      </c>
      <c r="B22" s="10">
        <v>6</v>
      </c>
      <c r="C22" s="44">
        <v>66</v>
      </c>
    </row>
    <row r="23" spans="1:3" ht="17.100000000000001" customHeight="1" x14ac:dyDescent="0.25">
      <c r="A23" s="9">
        <v>42784</v>
      </c>
      <c r="B23" s="10">
        <v>7</v>
      </c>
      <c r="C23" s="44">
        <v>75</v>
      </c>
    </row>
    <row r="24" spans="1:3" ht="17.100000000000001" customHeight="1" x14ac:dyDescent="0.25">
      <c r="A24" s="9">
        <v>42791</v>
      </c>
      <c r="B24" s="10">
        <v>8</v>
      </c>
      <c r="C24" s="44">
        <v>71</v>
      </c>
    </row>
    <row r="25" spans="1:3" ht="17.100000000000001" customHeight="1" x14ac:dyDescent="0.25">
      <c r="A25" s="9">
        <v>42791</v>
      </c>
      <c r="B25" s="10">
        <v>9</v>
      </c>
      <c r="C25" s="44">
        <v>70</v>
      </c>
    </row>
    <row r="26" spans="1:3" ht="17.100000000000001" customHeight="1" x14ac:dyDescent="0.25">
      <c r="A26" s="9">
        <v>42805</v>
      </c>
      <c r="B26" s="10">
        <v>10</v>
      </c>
      <c r="C26" s="44">
        <v>56</v>
      </c>
    </row>
    <row r="27" spans="1:3" ht="17.100000000000001" customHeight="1" x14ac:dyDescent="0.25">
      <c r="A27" s="9">
        <v>42812</v>
      </c>
      <c r="B27" s="10">
        <v>11</v>
      </c>
      <c r="C27" s="44">
        <v>51</v>
      </c>
    </row>
    <row r="28" spans="1:3" ht="17.100000000000001" customHeight="1" x14ac:dyDescent="0.25">
      <c r="A28" s="9">
        <v>42819</v>
      </c>
      <c r="B28" s="10">
        <v>12</v>
      </c>
      <c r="C28" s="44">
        <v>43</v>
      </c>
    </row>
    <row r="29" spans="1:3" ht="17.100000000000001" customHeight="1" x14ac:dyDescent="0.25">
      <c r="A29" s="9">
        <v>42819</v>
      </c>
      <c r="B29" s="10">
        <v>13</v>
      </c>
      <c r="C29" s="44">
        <v>28</v>
      </c>
    </row>
    <row r="30" spans="1:3" ht="17.100000000000001" customHeight="1" x14ac:dyDescent="0.25">
      <c r="A30" s="9">
        <v>42833</v>
      </c>
      <c r="B30" s="10">
        <v>14</v>
      </c>
      <c r="C30" s="44">
        <v>24</v>
      </c>
    </row>
    <row r="31" spans="1:3" ht="17.100000000000001" customHeight="1" x14ac:dyDescent="0.25">
      <c r="A31" s="9">
        <v>42840</v>
      </c>
      <c r="B31" s="10">
        <v>15</v>
      </c>
      <c r="C31" s="44">
        <v>6</v>
      </c>
    </row>
    <row r="32" spans="1:3" ht="17.100000000000001" customHeight="1" x14ac:dyDescent="0.25">
      <c r="A32" s="9">
        <v>42847</v>
      </c>
      <c r="B32" s="10">
        <v>16</v>
      </c>
      <c r="C32" s="44">
        <v>7</v>
      </c>
    </row>
    <row r="33" spans="1:3" ht="17.100000000000001" customHeight="1" x14ac:dyDescent="0.25">
      <c r="A33" s="9">
        <v>42854</v>
      </c>
      <c r="B33" s="10">
        <v>17</v>
      </c>
      <c r="C33" s="44">
        <v>3</v>
      </c>
    </row>
    <row r="34" spans="1:3" ht="17.100000000000001" customHeight="1" x14ac:dyDescent="0.25">
      <c r="A34" s="9">
        <v>42854</v>
      </c>
      <c r="B34" s="10">
        <v>18</v>
      </c>
      <c r="C34" s="44">
        <v>0</v>
      </c>
    </row>
    <row r="35" spans="1:3" ht="17.100000000000001" customHeight="1" x14ac:dyDescent="0.25">
      <c r="A35" s="11">
        <v>42868</v>
      </c>
      <c r="B35" s="10">
        <v>19</v>
      </c>
      <c r="C35" s="44">
        <v>1</v>
      </c>
    </row>
    <row r="36" spans="1:3" ht="17.100000000000001" customHeight="1" x14ac:dyDescent="0.25">
      <c r="A36" s="11">
        <v>42875</v>
      </c>
      <c r="B36" s="10">
        <v>20</v>
      </c>
      <c r="C36" s="44">
        <v>1</v>
      </c>
    </row>
    <row r="37" spans="1:3" ht="17.100000000000001" customHeight="1" x14ac:dyDescent="0.25">
      <c r="A37" s="11">
        <v>42882</v>
      </c>
      <c r="B37" s="10">
        <v>21</v>
      </c>
      <c r="C37" s="44">
        <v>3</v>
      </c>
    </row>
    <row r="38" spans="1:3" ht="15" customHeight="1" x14ac:dyDescent="0.25">
      <c r="A38" s="11">
        <v>42882</v>
      </c>
      <c r="B38" s="10">
        <v>22</v>
      </c>
      <c r="C38" s="44">
        <v>1</v>
      </c>
    </row>
    <row r="39" spans="1:3" ht="15" customHeight="1" x14ac:dyDescent="0.25">
      <c r="A39" s="9">
        <v>42896</v>
      </c>
      <c r="B39" s="10">
        <v>23</v>
      </c>
      <c r="C39" s="44">
        <v>1</v>
      </c>
    </row>
    <row r="40" spans="1:3" ht="15" customHeight="1" x14ac:dyDescent="0.25">
      <c r="A40" s="9">
        <v>42903</v>
      </c>
      <c r="B40" s="10">
        <v>24</v>
      </c>
      <c r="C40" s="44">
        <v>1</v>
      </c>
    </row>
    <row r="41" spans="1:3" ht="15" customHeight="1" x14ac:dyDescent="0.25">
      <c r="A41" s="9">
        <v>42910</v>
      </c>
      <c r="B41" s="10">
        <v>25</v>
      </c>
      <c r="C41" s="44">
        <v>1</v>
      </c>
    </row>
    <row r="42" spans="1:3" ht="15" customHeight="1" x14ac:dyDescent="0.25">
      <c r="A42" s="9">
        <v>42896</v>
      </c>
      <c r="B42" s="10">
        <v>26</v>
      </c>
      <c r="C42" s="44">
        <v>1</v>
      </c>
    </row>
    <row r="43" spans="1:3" ht="15" customHeight="1" x14ac:dyDescent="0.25">
      <c r="A43" s="9">
        <v>42924</v>
      </c>
      <c r="B43" s="10">
        <v>27</v>
      </c>
      <c r="C43" s="44">
        <v>0</v>
      </c>
    </row>
    <row r="44" spans="1:3" ht="15" customHeight="1" x14ac:dyDescent="0.25">
      <c r="A44" s="9">
        <v>42931</v>
      </c>
      <c r="B44" s="10">
        <v>28</v>
      </c>
      <c r="C44" s="44">
        <v>0</v>
      </c>
    </row>
    <row r="45" spans="1:3" ht="15" customHeight="1" x14ac:dyDescent="0.25">
      <c r="A45" s="9">
        <v>42938</v>
      </c>
      <c r="B45" s="10">
        <v>29</v>
      </c>
      <c r="C45" s="44">
        <v>0</v>
      </c>
    </row>
    <row r="46" spans="1:3" ht="15" customHeight="1" x14ac:dyDescent="0.25">
      <c r="A46" s="9">
        <v>42945</v>
      </c>
      <c r="B46" s="10">
        <v>30</v>
      </c>
      <c r="C46" s="44">
        <v>1</v>
      </c>
    </row>
    <row r="47" spans="1:3" ht="15" customHeight="1" x14ac:dyDescent="0.25">
      <c r="A47" s="9">
        <v>42924</v>
      </c>
      <c r="B47" s="10">
        <v>31</v>
      </c>
      <c r="C47" s="44">
        <v>0</v>
      </c>
    </row>
    <row r="48" spans="1:3" ht="15" customHeight="1" x14ac:dyDescent="0.25">
      <c r="A48" s="9">
        <v>42959</v>
      </c>
      <c r="B48" s="10">
        <v>32</v>
      </c>
      <c r="C48" s="44">
        <v>0</v>
      </c>
    </row>
    <row r="49" spans="1:3" ht="15" customHeight="1" x14ac:dyDescent="0.25">
      <c r="A49" s="9">
        <v>42966</v>
      </c>
      <c r="B49" s="10">
        <v>33</v>
      </c>
      <c r="C49" s="44">
        <v>0</v>
      </c>
    </row>
    <row r="50" spans="1:3" ht="15" customHeight="1" x14ac:dyDescent="0.25">
      <c r="A50" s="9">
        <v>42973</v>
      </c>
      <c r="B50" s="10">
        <v>34</v>
      </c>
      <c r="C50" s="44">
        <v>0</v>
      </c>
    </row>
    <row r="51" spans="1:3" ht="15" customHeight="1" x14ac:dyDescent="0.25">
      <c r="A51" s="9">
        <v>42959</v>
      </c>
      <c r="B51" s="10">
        <v>35</v>
      </c>
      <c r="C51" s="44">
        <v>1</v>
      </c>
    </row>
    <row r="52" spans="1:3" ht="15" customHeight="1" x14ac:dyDescent="0.25">
      <c r="A52" s="9">
        <v>42987</v>
      </c>
      <c r="B52" s="10">
        <v>36</v>
      </c>
      <c r="C52" s="44">
        <v>0</v>
      </c>
    </row>
    <row r="53" spans="1:3" ht="15" customHeight="1" x14ac:dyDescent="0.25">
      <c r="A53" s="9">
        <v>42994</v>
      </c>
      <c r="B53" s="10">
        <v>37</v>
      </c>
      <c r="C53" s="44">
        <v>0</v>
      </c>
    </row>
    <row r="54" spans="1:3" ht="15" customHeight="1" x14ac:dyDescent="0.25">
      <c r="A54" s="9">
        <v>43001</v>
      </c>
      <c r="B54" s="10">
        <v>38</v>
      </c>
      <c r="C54" s="44">
        <v>0</v>
      </c>
    </row>
    <row r="55" spans="1:3" ht="15" customHeight="1" x14ac:dyDescent="0.25">
      <c r="A55" s="15">
        <v>43008</v>
      </c>
      <c r="B55" s="16">
        <v>39</v>
      </c>
      <c r="C55" s="44">
        <v>0</v>
      </c>
    </row>
  </sheetData>
  <sheetProtection algorithmName="SHA-512" hashValue="7JAhhCuciytxYbBK3xjTgs5Sk+Fxgbso+85zURRqLS26LN2H1RZ698XjqTSZ3cfD4+OPZfVm/PSjsPmYs5PHKA==" saltValue="F0QrXHOou0G7yYgDUzrTeA==" spinCount="100000" sheet="1" objects="1" scenarios="1"/>
  <phoneticPr fontId="10" type="noConversion"/>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topLeftCell="A43" zoomScaleNormal="100" workbookViewId="0">
      <selection activeCell="A3" sqref="A3:B55"/>
    </sheetView>
  </sheetViews>
  <sheetFormatPr defaultColWidth="11" defaultRowHeight="15" customHeight="1" x14ac:dyDescent="0.25"/>
  <cols>
    <col min="1" max="1" width="10.625" bestFit="1" customWidth="1"/>
    <col min="2" max="2" width="13.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77</v>
      </c>
    </row>
    <row r="3" spans="1:7" ht="17.100000000000001" customHeight="1" x14ac:dyDescent="0.25">
      <c r="A3" s="14" t="s">
        <v>29</v>
      </c>
      <c r="B3" s="14" t="s">
        <v>114</v>
      </c>
      <c r="C3" s="14" t="s">
        <v>91</v>
      </c>
      <c r="D3" s="14" t="s">
        <v>31</v>
      </c>
      <c r="E3" s="14" t="s">
        <v>32</v>
      </c>
      <c r="F3" s="14" t="s">
        <v>33</v>
      </c>
      <c r="G3" s="14" t="s">
        <v>34</v>
      </c>
    </row>
    <row r="4" spans="1:7" ht="17.100000000000001" customHeight="1" x14ac:dyDescent="0.25">
      <c r="A4" s="9">
        <v>44107</v>
      </c>
      <c r="B4" s="10">
        <v>40</v>
      </c>
      <c r="C4" s="33">
        <v>0</v>
      </c>
      <c r="D4" s="33">
        <v>8.3472454090150253E-4</v>
      </c>
      <c r="E4" s="33">
        <v>4.2238648363252375E-4</v>
      </c>
      <c r="F4" s="33">
        <v>0</v>
      </c>
      <c r="G4" s="35">
        <v>2.0416496529195588E-4</v>
      </c>
    </row>
    <row r="5" spans="1:7" ht="17.100000000000001" customHeight="1" x14ac:dyDescent="0.25">
      <c r="A5" s="9">
        <v>44114</v>
      </c>
      <c r="B5" s="10">
        <v>41</v>
      </c>
      <c r="C5" s="33">
        <v>0</v>
      </c>
      <c r="D5" s="33">
        <v>2.0781379883624273E-4</v>
      </c>
      <c r="E5" s="33">
        <v>6.177924217462932E-4</v>
      </c>
      <c r="F5" s="33">
        <v>4.29000429000429E-4</v>
      </c>
      <c r="G5" s="36">
        <v>0</v>
      </c>
    </row>
    <row r="6" spans="1:7" ht="17.100000000000001" customHeight="1" x14ac:dyDescent="0.25">
      <c r="A6" s="9">
        <v>44121</v>
      </c>
      <c r="B6" s="10">
        <v>42</v>
      </c>
      <c r="C6" s="33">
        <v>0</v>
      </c>
      <c r="D6" s="33">
        <v>2.0898641588296761E-4</v>
      </c>
      <c r="E6" s="33">
        <v>1.4236322961155177E-3</v>
      </c>
      <c r="F6" s="33">
        <v>2.1034917963819942E-4</v>
      </c>
      <c r="G6" s="36">
        <v>4.0040040040040042E-4</v>
      </c>
    </row>
    <row r="7" spans="1:7" ht="17.100000000000001" customHeight="1" x14ac:dyDescent="0.25">
      <c r="A7" s="9">
        <v>44128</v>
      </c>
      <c r="B7" s="10">
        <v>43</v>
      </c>
      <c r="C7" s="33">
        <v>0</v>
      </c>
      <c r="D7" s="33">
        <v>2.0699648105982195E-4</v>
      </c>
      <c r="E7" s="33">
        <v>1.2282497441146367E-3</v>
      </c>
      <c r="F7" s="33">
        <v>4.1666666666666669E-4</v>
      </c>
      <c r="G7" s="36">
        <v>3.9793076004775168E-4</v>
      </c>
    </row>
    <row r="8" spans="1:7" ht="17.100000000000001" customHeight="1" x14ac:dyDescent="0.25">
      <c r="A8" s="9">
        <v>44135</v>
      </c>
      <c r="B8" s="10">
        <v>44</v>
      </c>
      <c r="C8" s="33">
        <v>4.2363905952128787E-4</v>
      </c>
      <c r="D8" s="33">
        <v>2.1177467174925878E-4</v>
      </c>
      <c r="E8" s="33">
        <v>6.1690314620604567E-4</v>
      </c>
      <c r="F8" s="33">
        <v>6.1983471074380169E-4</v>
      </c>
      <c r="G8" s="36">
        <v>5.9441252229046955E-4</v>
      </c>
    </row>
    <row r="9" spans="1:7" ht="17.100000000000001" customHeight="1" x14ac:dyDescent="0.25">
      <c r="A9" s="9">
        <v>44142</v>
      </c>
      <c r="B9" s="10">
        <v>45</v>
      </c>
      <c r="C9" s="33">
        <v>0</v>
      </c>
      <c r="D9" s="33">
        <v>4.1511000415110004E-4</v>
      </c>
      <c r="E9" s="33">
        <v>1.2450715916165179E-3</v>
      </c>
      <c r="F9" s="33">
        <v>4.016870857601928E-4</v>
      </c>
      <c r="G9" s="36">
        <v>9.567546880979717E-4</v>
      </c>
    </row>
    <row r="10" spans="1:7" ht="17.100000000000001" customHeight="1" x14ac:dyDescent="0.25">
      <c r="A10" s="9">
        <v>44149</v>
      </c>
      <c r="B10" s="10">
        <v>46</v>
      </c>
      <c r="C10" s="33">
        <v>0</v>
      </c>
      <c r="D10" s="33">
        <v>4.1990342221289096E-4</v>
      </c>
      <c r="E10" s="33">
        <v>1.0488777008600798E-3</v>
      </c>
      <c r="F10" s="33">
        <v>6.0132291040288638E-4</v>
      </c>
      <c r="G10" s="36">
        <v>3.9643211100099106E-4</v>
      </c>
    </row>
    <row r="11" spans="1:7" ht="17.100000000000001" customHeight="1" x14ac:dyDescent="0.25">
      <c r="A11" s="9">
        <v>44156</v>
      </c>
      <c r="B11" s="10">
        <v>47</v>
      </c>
      <c r="C11" s="33">
        <v>0</v>
      </c>
      <c r="D11" s="33">
        <v>6.1174551386623159E-4</v>
      </c>
      <c r="E11" s="33">
        <v>9.9940035978412947E-4</v>
      </c>
      <c r="F11" s="33">
        <v>9.6246390760346492E-4</v>
      </c>
      <c r="G11" s="36">
        <v>3.9377830281551486E-4</v>
      </c>
    </row>
    <row r="12" spans="1:7" ht="17.100000000000001" customHeight="1" x14ac:dyDescent="0.25">
      <c r="A12" s="9">
        <v>44163</v>
      </c>
      <c r="B12" s="10">
        <v>48</v>
      </c>
      <c r="C12" s="33">
        <v>1.9623233908948196E-4</v>
      </c>
      <c r="D12" s="33">
        <v>9.5895665515918684E-4</v>
      </c>
      <c r="E12" s="33">
        <v>8.1833060556464816E-4</v>
      </c>
      <c r="F12" s="33">
        <v>6.0024009603841532E-4</v>
      </c>
      <c r="G12" s="36">
        <v>1.7650519709747009E-3</v>
      </c>
    </row>
    <row r="13" spans="1:7" ht="17.100000000000001" customHeight="1" x14ac:dyDescent="0.25">
      <c r="A13" s="9">
        <v>44170</v>
      </c>
      <c r="B13" s="10">
        <v>49</v>
      </c>
      <c r="C13" s="33">
        <v>5.7219149341979786E-4</v>
      </c>
      <c r="D13" s="33">
        <v>9.1558322651529023E-4</v>
      </c>
      <c r="E13" s="33">
        <v>1.9197542714532541E-3</v>
      </c>
      <c r="F13" s="33">
        <v>1.5137180700094607E-3</v>
      </c>
      <c r="G13" s="36">
        <v>2.754315093646713E-3</v>
      </c>
    </row>
    <row r="14" spans="1:7" ht="17.100000000000001" customHeight="1" x14ac:dyDescent="0.25">
      <c r="A14" s="9">
        <v>44177</v>
      </c>
      <c r="B14" s="10">
        <v>50</v>
      </c>
      <c r="C14" s="33">
        <v>9.5438060698606613E-4</v>
      </c>
      <c r="D14" s="33">
        <v>2.2692889561270802E-3</v>
      </c>
      <c r="E14" s="33">
        <v>1.857700167193015E-3</v>
      </c>
      <c r="F14" s="33">
        <v>1.3453776667307323E-3</v>
      </c>
      <c r="G14" s="36">
        <v>2.0735155513666352E-3</v>
      </c>
    </row>
    <row r="15" spans="1:7" ht="17.100000000000001" customHeight="1" x14ac:dyDescent="0.25">
      <c r="A15" s="9">
        <v>44184</v>
      </c>
      <c r="B15" s="10">
        <v>51</v>
      </c>
      <c r="C15" s="33">
        <v>5.6095736724008974E-4</v>
      </c>
      <c r="D15" s="33">
        <v>3.2924821657216025E-3</v>
      </c>
      <c r="E15" s="33">
        <v>8.4269662921348312E-3</v>
      </c>
      <c r="F15" s="33">
        <v>2.1052631578947368E-3</v>
      </c>
      <c r="G15" s="36">
        <v>2.2577610536218249E-3</v>
      </c>
    </row>
    <row r="16" spans="1:7" ht="17.100000000000001" customHeight="1" x14ac:dyDescent="0.25">
      <c r="A16" s="9">
        <v>44191</v>
      </c>
      <c r="B16" s="10">
        <v>52</v>
      </c>
      <c r="C16" s="33">
        <v>5.2056220718375845E-4</v>
      </c>
      <c r="D16" s="33">
        <v>3.8468263682461968E-3</v>
      </c>
      <c r="E16" s="33">
        <v>1.9962859795728878E-2</v>
      </c>
      <c r="F16" s="33">
        <v>3.3936651583710408E-3</v>
      </c>
      <c r="G16" s="36">
        <v>4.1978463223215912E-3</v>
      </c>
    </row>
    <row r="17" spans="1:7" ht="17.100000000000001" customHeight="1" x14ac:dyDescent="0.25">
      <c r="A17" s="9">
        <v>42742</v>
      </c>
      <c r="B17" s="10">
        <v>1</v>
      </c>
      <c r="C17" s="33">
        <v>7.0237050043898161E-4</v>
      </c>
      <c r="D17" s="33">
        <v>9.0452261306532659E-3</v>
      </c>
      <c r="E17" s="33">
        <v>4.0388805094687445E-2</v>
      </c>
      <c r="F17" s="33">
        <v>3.1815956926089083E-3</v>
      </c>
      <c r="G17" s="36">
        <v>7.4074074074074077E-3</v>
      </c>
    </row>
    <row r="18" spans="1:7" ht="17.100000000000001" customHeight="1" x14ac:dyDescent="0.25">
      <c r="A18" s="9">
        <v>42749</v>
      </c>
      <c r="B18" s="10">
        <v>2</v>
      </c>
      <c r="C18" s="33">
        <v>7.224128589488893E-4</v>
      </c>
      <c r="D18" s="33">
        <v>1.2465598186822082E-2</v>
      </c>
      <c r="E18" s="33">
        <v>3.9680189517323071E-2</v>
      </c>
      <c r="F18" s="33">
        <v>7.7355836849507739E-3</v>
      </c>
      <c r="G18" s="36">
        <v>8.9810017271157172E-3</v>
      </c>
    </row>
    <row r="19" spans="1:7" ht="17.100000000000001" customHeight="1" x14ac:dyDescent="0.25">
      <c r="A19" s="9">
        <v>42756</v>
      </c>
      <c r="B19" s="10">
        <v>3</v>
      </c>
      <c r="C19" s="33">
        <v>1.6961929890689784E-3</v>
      </c>
      <c r="D19" s="33">
        <v>1.2060472226940717E-2</v>
      </c>
      <c r="E19" s="33">
        <v>3.4725556088974235E-2</v>
      </c>
      <c r="F19" s="33">
        <v>6.991753316600932E-3</v>
      </c>
      <c r="G19" s="36">
        <v>1.1484252653558378E-2</v>
      </c>
    </row>
    <row r="20" spans="1:7" ht="17.100000000000001" customHeight="1" x14ac:dyDescent="0.25">
      <c r="A20" s="9">
        <v>42763</v>
      </c>
      <c r="B20" s="10">
        <v>4</v>
      </c>
      <c r="C20" s="33">
        <v>1.3584319813700757E-3</v>
      </c>
      <c r="D20" s="33">
        <v>9.3424995593160594E-3</v>
      </c>
      <c r="E20" s="33">
        <v>2.0609629373051611E-2</v>
      </c>
      <c r="F20" s="33">
        <v>5.5106539309331378E-3</v>
      </c>
      <c r="G20" s="36">
        <v>1.2337098175499566E-2</v>
      </c>
    </row>
    <row r="21" spans="1:7" ht="17.100000000000001" customHeight="1" x14ac:dyDescent="0.25">
      <c r="A21" s="9">
        <v>42763</v>
      </c>
      <c r="B21" s="10">
        <v>5</v>
      </c>
      <c r="C21" s="33">
        <v>1.8846588767433095E-3</v>
      </c>
      <c r="D21" s="33">
        <v>5.9422750424448214E-3</v>
      </c>
      <c r="E21" s="33">
        <v>1.6474184782608696E-2</v>
      </c>
      <c r="F21" s="33">
        <v>5.5637982195845702E-3</v>
      </c>
      <c r="G21" s="36">
        <v>1.0318448674613059E-2</v>
      </c>
    </row>
    <row r="22" spans="1:7" ht="17.100000000000001" customHeight="1" x14ac:dyDescent="0.25">
      <c r="A22" s="9">
        <v>42777</v>
      </c>
      <c r="B22" s="10">
        <v>6</v>
      </c>
      <c r="C22" s="33">
        <v>3.6251586006887803E-3</v>
      </c>
      <c r="D22" s="33">
        <v>7.095973035302466E-3</v>
      </c>
      <c r="E22" s="33">
        <v>1.2949115447747583E-2</v>
      </c>
      <c r="F22" s="33">
        <v>4.1591320072332733E-3</v>
      </c>
      <c r="G22" s="36">
        <v>1.128977078344167E-2</v>
      </c>
    </row>
    <row r="23" spans="1:7" ht="17.100000000000001" customHeight="1" x14ac:dyDescent="0.25">
      <c r="A23" s="9">
        <v>42784</v>
      </c>
      <c r="B23" s="10">
        <v>7</v>
      </c>
      <c r="C23" s="33">
        <v>5.2574329224075421E-3</v>
      </c>
      <c r="D23" s="33">
        <v>6.3051702395964691E-3</v>
      </c>
      <c r="E23" s="33">
        <v>9.7560975609756097E-3</v>
      </c>
      <c r="F23" s="33">
        <v>6.44468313641246E-3</v>
      </c>
      <c r="G23" s="36">
        <v>1.3619030325040858E-2</v>
      </c>
    </row>
    <row r="24" spans="1:7" ht="17.100000000000001" customHeight="1" x14ac:dyDescent="0.25">
      <c r="A24" s="9">
        <v>42791</v>
      </c>
      <c r="B24" s="10">
        <v>8</v>
      </c>
      <c r="C24" s="33">
        <v>5.7142857142857143E-3</v>
      </c>
      <c r="D24" s="33">
        <v>5.1097653292959877E-3</v>
      </c>
      <c r="E24" s="33">
        <v>8.7312900926585883E-3</v>
      </c>
      <c r="F24" s="33">
        <v>8.3667421997559704E-3</v>
      </c>
      <c r="G24" s="36">
        <v>1.2412587412587413E-2</v>
      </c>
    </row>
    <row r="25" spans="1:7" ht="17.100000000000001" customHeight="1" x14ac:dyDescent="0.25">
      <c r="A25" s="9">
        <v>42791</v>
      </c>
      <c r="B25" s="10">
        <v>9</v>
      </c>
      <c r="C25" s="33">
        <v>6.0329067641681899E-3</v>
      </c>
      <c r="D25" s="33">
        <v>3.8461538461538464E-3</v>
      </c>
      <c r="E25" s="33">
        <v>7.7738515901060075E-3</v>
      </c>
      <c r="F25" s="33">
        <v>7.7706786392678293E-3</v>
      </c>
      <c r="G25" s="36">
        <v>1.2493307156880245E-2</v>
      </c>
    </row>
    <row r="26" spans="1:7" ht="17.100000000000001" customHeight="1" x14ac:dyDescent="0.25">
      <c r="A26" s="9">
        <v>42805</v>
      </c>
      <c r="B26" s="10">
        <v>10</v>
      </c>
      <c r="C26" s="33">
        <v>6.5059318790662065E-3</v>
      </c>
      <c r="D26" s="33">
        <v>2.0507084265473526E-3</v>
      </c>
      <c r="E26" s="33">
        <v>7.8834618680377038E-3</v>
      </c>
      <c r="F26" s="33">
        <v>5.5436337625178831E-3</v>
      </c>
      <c r="G26" s="36">
        <v>9.8957412970489492E-3</v>
      </c>
    </row>
    <row r="27" spans="1:7" ht="17.100000000000001" customHeight="1" x14ac:dyDescent="0.25">
      <c r="A27" s="9">
        <v>42812</v>
      </c>
      <c r="B27" s="10">
        <v>11</v>
      </c>
      <c r="C27" s="33">
        <v>3.7037037037037038E-3</v>
      </c>
      <c r="D27" s="33">
        <v>1.8932222642938281E-3</v>
      </c>
      <c r="E27" s="33">
        <v>1.1580260110457865E-2</v>
      </c>
      <c r="F27" s="33">
        <v>7.0767555797495918E-3</v>
      </c>
      <c r="G27" s="36">
        <v>9.4795539033457245E-3</v>
      </c>
    </row>
    <row r="28" spans="1:7" ht="17.100000000000001" customHeight="1" x14ac:dyDescent="0.25">
      <c r="A28" s="9">
        <v>42819</v>
      </c>
      <c r="B28" s="10">
        <v>12</v>
      </c>
      <c r="C28" s="33">
        <v>4.0548368410890136E-3</v>
      </c>
      <c r="D28" s="33">
        <v>1.1834319526627219E-3</v>
      </c>
      <c r="E28" s="33">
        <v>7.9409048938134819E-3</v>
      </c>
      <c r="F28" s="33">
        <v>6.5921992309100896E-3</v>
      </c>
      <c r="G28" s="36">
        <v>7.6717216770740412E-3</v>
      </c>
    </row>
    <row r="29" spans="1:7" ht="17.100000000000001" customHeight="1" x14ac:dyDescent="0.25">
      <c r="A29" s="9">
        <v>42819</v>
      </c>
      <c r="B29" s="10">
        <v>13</v>
      </c>
      <c r="C29" s="33">
        <v>2.9365700861393894E-3</v>
      </c>
      <c r="D29" s="33">
        <v>2.5520219866509621E-3</v>
      </c>
      <c r="E29" s="33">
        <v>5.2920052920052921E-3</v>
      </c>
      <c r="F29" s="33">
        <v>6.0818282344268339E-3</v>
      </c>
      <c r="G29" s="36">
        <v>4.976008530300338E-3</v>
      </c>
    </row>
    <row r="30" spans="1:7" ht="17.100000000000001" customHeight="1" x14ac:dyDescent="0.25">
      <c r="A30" s="9">
        <v>42833</v>
      </c>
      <c r="B30" s="10">
        <v>14</v>
      </c>
      <c r="C30" s="33">
        <v>2.5370804059328652E-3</v>
      </c>
      <c r="D30" s="33">
        <v>5.8754406580493535E-4</v>
      </c>
      <c r="E30" s="33">
        <v>4.9942374183634267E-3</v>
      </c>
      <c r="F30" s="33">
        <v>3.8831360946745565E-3</v>
      </c>
      <c r="G30" s="36">
        <v>4.0581670612106864E-3</v>
      </c>
    </row>
    <row r="31" spans="1:7" ht="17.100000000000001" customHeight="1" x14ac:dyDescent="0.25">
      <c r="A31" s="9">
        <v>42840</v>
      </c>
      <c r="B31" s="10">
        <v>15</v>
      </c>
      <c r="C31" s="33">
        <v>2.1640763328742867E-3</v>
      </c>
      <c r="D31" s="33">
        <v>1.3847675568743817E-3</v>
      </c>
      <c r="E31" s="33">
        <v>3.9840637450199202E-3</v>
      </c>
      <c r="F31" s="33">
        <v>3.1134461957579296E-3</v>
      </c>
      <c r="G31" s="36">
        <v>1.0041841004184101E-3</v>
      </c>
    </row>
    <row r="32" spans="1:7" ht="17.100000000000001" customHeight="1" x14ac:dyDescent="0.25">
      <c r="A32" s="9">
        <v>42847</v>
      </c>
      <c r="B32" s="10">
        <v>16</v>
      </c>
      <c r="C32" s="33">
        <v>1.8556701030927837E-3</v>
      </c>
      <c r="D32" s="33">
        <v>1.0018032458425166E-3</v>
      </c>
      <c r="E32" s="33">
        <v>1.8326206475259622E-3</v>
      </c>
      <c r="F32" s="33">
        <v>2.9262582910651578E-3</v>
      </c>
      <c r="G32" s="36">
        <v>1.1545439551377205E-3</v>
      </c>
    </row>
    <row r="33" spans="1:7" ht="17.100000000000001" customHeight="1" x14ac:dyDescent="0.25">
      <c r="A33" s="9">
        <v>42854</v>
      </c>
      <c r="B33" s="10">
        <v>17</v>
      </c>
      <c r="C33" s="33">
        <v>8.2542302930251759E-4</v>
      </c>
      <c r="D33" s="33">
        <v>1.9297568506368199E-4</v>
      </c>
      <c r="E33" s="33">
        <v>1.781120126657431E-3</v>
      </c>
      <c r="F33" s="33">
        <v>1.7982017982017982E-3</v>
      </c>
      <c r="G33" s="36">
        <v>5.1020408163265311E-4</v>
      </c>
    </row>
    <row r="34" spans="1:7" ht="17.100000000000001" customHeight="1" x14ac:dyDescent="0.25">
      <c r="A34" s="9">
        <v>42854</v>
      </c>
      <c r="B34" s="10">
        <v>18</v>
      </c>
      <c r="C34" s="33">
        <v>4.0741495212874313E-4</v>
      </c>
      <c r="D34" s="33">
        <v>1.9398642095053343E-4</v>
      </c>
      <c r="E34" s="33">
        <v>6.1087354917532073E-4</v>
      </c>
      <c r="F34" s="33">
        <v>1.413284877851807E-3</v>
      </c>
      <c r="G34" s="36">
        <v>0</v>
      </c>
    </row>
    <row r="35" spans="1:7" ht="17.100000000000001" customHeight="1" x14ac:dyDescent="0.25">
      <c r="A35" s="11">
        <v>42868</v>
      </c>
      <c r="B35" s="10">
        <v>19</v>
      </c>
      <c r="C35" s="33">
        <v>8.406893652795291E-4</v>
      </c>
      <c r="D35" s="33">
        <v>2.0708221163802029E-4</v>
      </c>
      <c r="E35" s="33">
        <v>6.1425061425061424E-4</v>
      </c>
      <c r="F35" s="33">
        <v>8.0759135877246115E-4</v>
      </c>
      <c r="G35" s="36">
        <v>1.7853954650955183E-4</v>
      </c>
    </row>
    <row r="36" spans="1:7" ht="17.100000000000001" customHeight="1" x14ac:dyDescent="0.25">
      <c r="A36" s="11">
        <v>42875</v>
      </c>
      <c r="B36" s="10">
        <v>20</v>
      </c>
      <c r="C36" s="33">
        <v>4.3299415457891317E-4</v>
      </c>
      <c r="D36" s="33">
        <v>1.001001001001001E-3</v>
      </c>
      <c r="E36" s="33">
        <v>2.1626297577854672E-4</v>
      </c>
      <c r="F36" s="33">
        <v>5.9988002399520091E-4</v>
      </c>
      <c r="G36" s="36">
        <v>1.7784101013693757E-4</v>
      </c>
    </row>
    <row r="37" spans="1:7" ht="17.100000000000001" customHeight="1" x14ac:dyDescent="0.25">
      <c r="A37" s="11">
        <v>42882</v>
      </c>
      <c r="B37" s="10">
        <v>21</v>
      </c>
      <c r="C37" s="33">
        <v>8.4961767204757861E-4</v>
      </c>
      <c r="D37" s="33">
        <v>6.2827225130890048E-4</v>
      </c>
      <c r="E37" s="33">
        <v>4.1919932928107315E-4</v>
      </c>
      <c r="F37" s="33">
        <v>3.9580447259054025E-4</v>
      </c>
      <c r="G37" s="36">
        <v>5.4804530507855317E-4</v>
      </c>
    </row>
    <row r="38" spans="1:7" ht="17.100000000000001" customHeight="1" x14ac:dyDescent="0.25">
      <c r="A38" s="11">
        <v>42882</v>
      </c>
      <c r="B38" s="10">
        <v>22</v>
      </c>
      <c r="C38" s="33">
        <v>4.2034468263976455E-4</v>
      </c>
      <c r="D38" s="33">
        <v>4.1442188147534193E-4</v>
      </c>
      <c r="E38" s="33">
        <v>1.0275380189066995E-3</v>
      </c>
      <c r="F38" s="33">
        <v>8.0661423674127848E-4</v>
      </c>
      <c r="G38" s="36">
        <v>1.8089725036179449E-4</v>
      </c>
    </row>
    <row r="39" spans="1:7" ht="17.100000000000001" customHeight="1" x14ac:dyDescent="0.25">
      <c r="A39" s="9">
        <v>42896</v>
      </c>
      <c r="B39" s="10">
        <v>23</v>
      </c>
      <c r="C39" s="33">
        <v>6.6137566137566134E-4</v>
      </c>
      <c r="D39" s="33">
        <v>6.2604340567612687E-4</v>
      </c>
      <c r="E39" s="33">
        <v>0</v>
      </c>
      <c r="F39" s="33">
        <v>1.9872813990461051E-4</v>
      </c>
      <c r="G39" s="36">
        <v>1.8345257750871399E-4</v>
      </c>
    </row>
    <row r="40" spans="1:7" ht="17.100000000000001" customHeight="1" x14ac:dyDescent="0.25">
      <c r="A40" s="9">
        <v>42903</v>
      </c>
      <c r="B40" s="10">
        <v>24</v>
      </c>
      <c r="C40" s="33">
        <v>6.6035659255998238E-4</v>
      </c>
      <c r="D40" s="33">
        <v>2.0716801325875285E-4</v>
      </c>
      <c r="E40" s="33">
        <v>2.1217907914279649E-4</v>
      </c>
      <c r="F40" s="33">
        <v>0</v>
      </c>
      <c r="G40" s="36">
        <v>1.8171906232963838E-4</v>
      </c>
    </row>
    <row r="41" spans="1:7" ht="17.100000000000001" customHeight="1" x14ac:dyDescent="0.25">
      <c r="A41" s="9">
        <v>42910</v>
      </c>
      <c r="B41" s="10">
        <v>25</v>
      </c>
      <c r="C41" s="33">
        <v>2.109704641350211E-4</v>
      </c>
      <c r="D41" s="33">
        <v>0</v>
      </c>
      <c r="E41" s="33">
        <v>0</v>
      </c>
      <c r="F41" s="33">
        <v>2.0644095788604458E-4</v>
      </c>
      <c r="G41" s="36">
        <v>1.8494544109487701E-4</v>
      </c>
    </row>
    <row r="42" spans="1:7" ht="17.100000000000001" customHeight="1" x14ac:dyDescent="0.25">
      <c r="A42" s="9">
        <v>42896</v>
      </c>
      <c r="B42" s="10">
        <v>26</v>
      </c>
      <c r="C42" s="33">
        <v>2.0863759649488836E-4</v>
      </c>
      <c r="D42" s="33">
        <v>6.2669730520158759E-4</v>
      </c>
      <c r="E42" s="33">
        <v>0</v>
      </c>
      <c r="F42" s="33">
        <v>4.1736227045075126E-4</v>
      </c>
      <c r="G42" s="36">
        <v>1.7752529735487306E-4</v>
      </c>
    </row>
    <row r="43" spans="1:7" ht="17.100000000000001" customHeight="1" x14ac:dyDescent="0.25">
      <c r="A43" s="9">
        <v>42924</v>
      </c>
      <c r="B43" s="10">
        <v>27</v>
      </c>
      <c r="C43" s="33">
        <v>4.4257579110422663E-4</v>
      </c>
      <c r="D43" s="33">
        <v>6.2021914409758118E-4</v>
      </c>
      <c r="E43" s="33">
        <v>0</v>
      </c>
      <c r="F43" s="33">
        <v>2.0678246484698098E-4</v>
      </c>
      <c r="G43" s="36">
        <v>0</v>
      </c>
    </row>
    <row r="44" spans="1:7" ht="17.100000000000001" customHeight="1" x14ac:dyDescent="0.25">
      <c r="A44" s="9">
        <v>42931</v>
      </c>
      <c r="B44" s="10">
        <v>28</v>
      </c>
      <c r="C44" s="33">
        <v>2.2104332449160034E-4</v>
      </c>
      <c r="D44" s="33">
        <v>0</v>
      </c>
      <c r="E44" s="33">
        <v>2.0354162426216161E-4</v>
      </c>
      <c r="F44" s="33">
        <v>6.3357972544878568E-4</v>
      </c>
      <c r="G44" s="36">
        <v>0</v>
      </c>
    </row>
    <row r="45" spans="1:7" ht="17.100000000000001" customHeight="1" x14ac:dyDescent="0.25">
      <c r="A45" s="9">
        <v>42938</v>
      </c>
      <c r="B45" s="10">
        <v>29</v>
      </c>
      <c r="C45" s="33">
        <v>0</v>
      </c>
      <c r="D45" s="33">
        <v>4.2471862391165854E-4</v>
      </c>
      <c r="E45" s="33">
        <v>2.1486892995272887E-4</v>
      </c>
      <c r="F45" s="33">
        <v>0</v>
      </c>
      <c r="G45" s="36">
        <v>0</v>
      </c>
    </row>
    <row r="46" spans="1:7" ht="17.100000000000001" customHeight="1" x14ac:dyDescent="0.25">
      <c r="A46" s="9">
        <v>42945</v>
      </c>
      <c r="B46" s="10">
        <v>30</v>
      </c>
      <c r="C46" s="33">
        <v>2.1500752526338422E-4</v>
      </c>
      <c r="D46" s="33">
        <v>0</v>
      </c>
      <c r="E46" s="33">
        <v>2.1199915200339201E-4</v>
      </c>
      <c r="F46" s="33">
        <v>6.1025223759153785E-4</v>
      </c>
      <c r="G46" s="36">
        <v>1.6244314489928524E-4</v>
      </c>
    </row>
    <row r="47" spans="1:7" ht="17.100000000000001" customHeight="1" x14ac:dyDescent="0.25">
      <c r="A47" s="9">
        <v>42924</v>
      </c>
      <c r="B47" s="10">
        <v>31</v>
      </c>
      <c r="C47" s="33">
        <v>0</v>
      </c>
      <c r="D47" s="33">
        <v>0</v>
      </c>
      <c r="E47" s="33">
        <v>2.1519259737465033E-4</v>
      </c>
      <c r="F47" s="33">
        <v>2.1925016443762334E-4</v>
      </c>
      <c r="G47" s="36">
        <v>0</v>
      </c>
    </row>
    <row r="48" spans="1:7" ht="17.100000000000001" customHeight="1" x14ac:dyDescent="0.25">
      <c r="A48" s="9">
        <v>42959</v>
      </c>
      <c r="B48" s="10">
        <v>32</v>
      </c>
      <c r="C48" s="33">
        <v>0</v>
      </c>
      <c r="D48" s="33">
        <v>2.1630975556997622E-4</v>
      </c>
      <c r="E48" s="33">
        <v>0</v>
      </c>
      <c r="F48" s="33">
        <v>0</v>
      </c>
      <c r="G48" s="36">
        <v>0</v>
      </c>
    </row>
    <row r="49" spans="1:7" ht="17.100000000000001" customHeight="1" x14ac:dyDescent="0.25">
      <c r="A49" s="9">
        <v>42966</v>
      </c>
      <c r="B49" s="10">
        <v>33</v>
      </c>
      <c r="C49" s="33">
        <v>0</v>
      </c>
      <c r="D49" s="33">
        <v>2.1934634788330778E-4</v>
      </c>
      <c r="E49" s="33">
        <v>2.1146119687037428E-4</v>
      </c>
      <c r="F49" s="33">
        <v>2.1593608291945585E-4</v>
      </c>
      <c r="G49" s="36">
        <v>0</v>
      </c>
    </row>
    <row r="50" spans="1:7" ht="17.100000000000001" customHeight="1" x14ac:dyDescent="0.25">
      <c r="A50" s="9">
        <v>42973</v>
      </c>
      <c r="B50" s="10">
        <v>34</v>
      </c>
      <c r="C50" s="33">
        <v>0</v>
      </c>
      <c r="D50" s="33">
        <v>6.7658998646820021E-4</v>
      </c>
      <c r="E50" s="33">
        <v>0</v>
      </c>
      <c r="F50" s="33">
        <v>0</v>
      </c>
      <c r="G50" s="36">
        <v>0</v>
      </c>
    </row>
    <row r="51" spans="1:7" ht="17.100000000000001" customHeight="1" x14ac:dyDescent="0.25">
      <c r="A51" s="9">
        <v>42959</v>
      </c>
      <c r="B51" s="10">
        <v>35</v>
      </c>
      <c r="C51" s="33">
        <v>4.3233895373973193E-4</v>
      </c>
      <c r="D51" s="33">
        <v>0</v>
      </c>
      <c r="E51" s="33">
        <v>0</v>
      </c>
      <c r="F51" s="33">
        <v>2.1141649048625792E-4</v>
      </c>
      <c r="G51" s="36">
        <v>1.7274140611504577E-4</v>
      </c>
    </row>
    <row r="52" spans="1:7" ht="17.100000000000001" customHeight="1" x14ac:dyDescent="0.25">
      <c r="A52" s="9">
        <v>42987</v>
      </c>
      <c r="B52" s="10">
        <v>36</v>
      </c>
      <c r="C52" s="33">
        <v>0</v>
      </c>
      <c r="D52" s="33">
        <v>2.0341741253051261E-4</v>
      </c>
      <c r="E52" s="33">
        <v>0</v>
      </c>
      <c r="F52" s="33">
        <v>2.1003990758244065E-4</v>
      </c>
      <c r="G52" s="36">
        <v>0</v>
      </c>
    </row>
    <row r="53" spans="1:7" ht="17.100000000000001" customHeight="1" x14ac:dyDescent="0.25">
      <c r="A53" s="9">
        <v>42994</v>
      </c>
      <c r="B53" s="10">
        <v>37</v>
      </c>
      <c r="C53" s="33">
        <v>0</v>
      </c>
      <c r="D53" s="33">
        <v>0</v>
      </c>
      <c r="E53" s="33">
        <v>0</v>
      </c>
      <c r="F53" s="33">
        <v>8.3472454090150253E-4</v>
      </c>
      <c r="G53" s="36">
        <v>0</v>
      </c>
    </row>
    <row r="54" spans="1:7" ht="17.100000000000001" customHeight="1" x14ac:dyDescent="0.25">
      <c r="A54" s="9">
        <v>43001</v>
      </c>
      <c r="B54" s="10">
        <v>38</v>
      </c>
      <c r="C54" s="33">
        <v>4.21674045962471E-4</v>
      </c>
      <c r="D54" s="33">
        <v>6.4075181546347708E-4</v>
      </c>
      <c r="E54" s="33">
        <v>2.0916126333403055E-4</v>
      </c>
      <c r="F54" s="33">
        <v>2.1114864864864863E-4</v>
      </c>
      <c r="G54" s="36">
        <v>0</v>
      </c>
    </row>
    <row r="55" spans="1:7" ht="17.100000000000001" customHeight="1" x14ac:dyDescent="0.25">
      <c r="A55" s="15">
        <v>43008</v>
      </c>
      <c r="B55" s="16">
        <v>39</v>
      </c>
      <c r="C55" s="33">
        <v>2.108370229812355E-4</v>
      </c>
      <c r="D55" s="33">
        <v>0</v>
      </c>
      <c r="E55" s="33">
        <v>2.1088148460565164E-4</v>
      </c>
      <c r="F55" s="33">
        <v>0</v>
      </c>
      <c r="G55" s="36">
        <v>0</v>
      </c>
    </row>
    <row r="56" spans="1:7" ht="17.100000000000001" customHeight="1" x14ac:dyDescent="0.25"/>
  </sheetData>
  <sheetProtection algorithmName="SHA-512" hashValue="wpz8xeNdaRN10oO91WWsg5fqC5CG3cQnHS+DqtcaGHzuupV2Ma2ye1V4HlL9Kve1rRoVlDtcAo6E+lBSQxAlYw==" saltValue="xIkp9HY+8xwk2So+hTdYL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98</v>
      </c>
    </row>
    <row r="3" spans="1:5" ht="17.100000000000001" customHeight="1" x14ac:dyDescent="0.25">
      <c r="A3" s="14" t="s">
        <v>43</v>
      </c>
      <c r="B3" s="14" t="s">
        <v>39</v>
      </c>
      <c r="C3" s="14" t="s">
        <v>40</v>
      </c>
      <c r="D3" s="14" t="s">
        <v>41</v>
      </c>
      <c r="E3" s="14" t="s">
        <v>42</v>
      </c>
    </row>
    <row r="4" spans="1:5" ht="17.100000000000001" customHeight="1" x14ac:dyDescent="0.25">
      <c r="A4" s="42" t="s">
        <v>91</v>
      </c>
      <c r="B4" s="12">
        <v>19</v>
      </c>
      <c r="C4" s="12">
        <v>50</v>
      </c>
      <c r="D4" s="12">
        <v>75</v>
      </c>
      <c r="E4" s="12">
        <v>182</v>
      </c>
    </row>
    <row r="5" spans="1:5" ht="17.100000000000001" customHeight="1" x14ac:dyDescent="0.25">
      <c r="A5" s="13" t="s">
        <v>31</v>
      </c>
      <c r="B5" s="12">
        <v>10</v>
      </c>
      <c r="C5" s="12">
        <v>33</v>
      </c>
      <c r="D5" s="12">
        <v>64</v>
      </c>
      <c r="E5" s="12">
        <v>472</v>
      </c>
    </row>
    <row r="6" spans="1:5" ht="17.100000000000001" customHeight="1" x14ac:dyDescent="0.25">
      <c r="A6" s="13" t="s">
        <v>32</v>
      </c>
      <c r="B6" s="12">
        <v>22</v>
      </c>
      <c r="C6" s="12">
        <v>83</v>
      </c>
      <c r="D6" s="12">
        <v>219</v>
      </c>
      <c r="E6" s="12">
        <v>1342</v>
      </c>
    </row>
    <row r="7" spans="1:5" ht="17.100000000000001" customHeight="1" x14ac:dyDescent="0.25">
      <c r="A7" s="13" t="s">
        <v>33</v>
      </c>
      <c r="B7" s="12">
        <v>17</v>
      </c>
      <c r="C7" s="12">
        <v>98</v>
      </c>
      <c r="D7" s="12">
        <v>141</v>
      </c>
      <c r="E7" s="12">
        <v>356</v>
      </c>
    </row>
    <row r="8" spans="1:5" ht="17.100000000000001" customHeight="1" x14ac:dyDescent="0.25">
      <c r="A8" s="13" t="s">
        <v>34</v>
      </c>
      <c r="B8" s="12">
        <v>24</v>
      </c>
      <c r="C8" s="12">
        <v>124</v>
      </c>
      <c r="D8" s="12">
        <v>209</v>
      </c>
      <c r="E8" s="12">
        <v>532</v>
      </c>
    </row>
    <row r="9" spans="1:5" ht="17.100000000000001" customHeight="1" x14ac:dyDescent="0.25"/>
  </sheetData>
  <sheetProtection algorithmName="SHA-512" hashValue="VNfsNeDpvPL5u64wBaRakmC8u17FW7yo6Bo3kOrveFXQtxJxcb8FP1OM51usVaXbgKcoMN1pUAK2cxxMkWNgbQ==" saltValue="EfILcJbIzRzrHn7x5M4Jj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37"/>
  <sheetViews>
    <sheetView zoomScaleNormal="100" workbookViewId="0"/>
  </sheetViews>
  <sheetFormatPr defaultColWidth="11" defaultRowHeight="15" customHeight="1" x14ac:dyDescent="0.25"/>
  <cols>
    <col min="1" max="1" width="10.75" customWidth="1"/>
    <col min="2" max="2" width="20.25" bestFit="1" customWidth="1"/>
    <col min="3" max="3" width="8.625" bestFit="1" customWidth="1"/>
    <col min="4" max="4" width="24.125" bestFit="1" customWidth="1"/>
  </cols>
  <sheetData>
    <row r="1" spans="1:4" ht="17.100000000000001" customHeight="1" x14ac:dyDescent="0.25">
      <c r="A1" s="8" t="str">
        <f>HYPERLINK("#Contents!A1", "Click here to return to Table of Contents")</f>
        <v>Click here to return to Table of Contents</v>
      </c>
      <c r="B1" s="8"/>
    </row>
    <row r="2" spans="1:4" ht="17.100000000000001" customHeight="1" x14ac:dyDescent="0.25">
      <c r="A2" s="4" t="s">
        <v>79</v>
      </c>
      <c r="B2" s="45"/>
    </row>
    <row r="3" spans="1:4" ht="17.100000000000001" customHeight="1" x14ac:dyDescent="0.25">
      <c r="A3" s="14" t="s">
        <v>29</v>
      </c>
      <c r="B3" s="14" t="s">
        <v>111</v>
      </c>
      <c r="C3" s="14" t="s">
        <v>113</v>
      </c>
      <c r="D3" s="14" t="s">
        <v>112</v>
      </c>
    </row>
    <row r="4" spans="1:4" ht="17.100000000000001" customHeight="1" x14ac:dyDescent="0.25">
      <c r="A4" s="9">
        <v>44107</v>
      </c>
      <c r="B4" s="10">
        <v>40</v>
      </c>
      <c r="C4" s="25">
        <v>0</v>
      </c>
      <c r="D4" s="27">
        <v>1</v>
      </c>
    </row>
    <row r="5" spans="1:4" ht="17.100000000000001" customHeight="1" x14ac:dyDescent="0.25">
      <c r="A5" s="9">
        <v>44114</v>
      </c>
      <c r="B5" s="10">
        <v>41</v>
      </c>
      <c r="C5" s="25">
        <v>0</v>
      </c>
      <c r="D5" s="28">
        <v>0</v>
      </c>
    </row>
    <row r="6" spans="1:4" ht="17.100000000000001" customHeight="1" x14ac:dyDescent="0.25">
      <c r="A6" s="9">
        <v>44121</v>
      </c>
      <c r="B6" s="10">
        <v>42</v>
      </c>
      <c r="C6" s="25">
        <v>1</v>
      </c>
      <c r="D6" s="28">
        <v>3</v>
      </c>
    </row>
    <row r="7" spans="1:4" ht="17.100000000000001" customHeight="1" x14ac:dyDescent="0.25">
      <c r="A7" s="9">
        <v>44128</v>
      </c>
      <c r="B7" s="10">
        <v>43</v>
      </c>
      <c r="C7" s="25">
        <v>0</v>
      </c>
      <c r="D7" s="28">
        <v>2</v>
      </c>
    </row>
    <row r="8" spans="1:4" ht="17.100000000000001" customHeight="1" x14ac:dyDescent="0.25">
      <c r="A8" s="9">
        <v>44135</v>
      </c>
      <c r="B8" s="10">
        <v>44</v>
      </c>
      <c r="C8" s="25">
        <v>2</v>
      </c>
      <c r="D8" s="28">
        <v>0</v>
      </c>
    </row>
    <row r="9" spans="1:4" ht="17.100000000000001" customHeight="1" x14ac:dyDescent="0.25">
      <c r="A9" s="9">
        <v>44142</v>
      </c>
      <c r="B9" s="10">
        <v>45</v>
      </c>
      <c r="C9" s="25">
        <v>7</v>
      </c>
      <c r="D9" s="28">
        <v>0</v>
      </c>
    </row>
    <row r="10" spans="1:4" ht="17.100000000000001" customHeight="1" x14ac:dyDescent="0.25">
      <c r="A10" s="9">
        <v>44149</v>
      </c>
      <c r="B10" s="10">
        <v>46</v>
      </c>
      <c r="C10" s="25">
        <v>0</v>
      </c>
      <c r="D10" s="28">
        <v>1</v>
      </c>
    </row>
    <row r="11" spans="1:4" ht="17.100000000000001" customHeight="1" x14ac:dyDescent="0.25">
      <c r="A11" s="9">
        <v>44156</v>
      </c>
      <c r="B11" s="10">
        <v>47</v>
      </c>
      <c r="C11" s="25">
        <v>0</v>
      </c>
      <c r="D11" s="28">
        <v>3</v>
      </c>
    </row>
    <row r="12" spans="1:4" ht="17.100000000000001" customHeight="1" x14ac:dyDescent="0.25">
      <c r="A12" s="9">
        <v>44163</v>
      </c>
      <c r="B12" s="10">
        <v>48</v>
      </c>
      <c r="C12" s="25">
        <v>0</v>
      </c>
      <c r="D12" s="28">
        <v>1</v>
      </c>
    </row>
    <row r="13" spans="1:4" ht="17.100000000000001" customHeight="1" x14ac:dyDescent="0.25">
      <c r="A13" s="9">
        <v>44170</v>
      </c>
      <c r="B13" s="10">
        <v>49</v>
      </c>
      <c r="C13" s="25">
        <v>7</v>
      </c>
      <c r="D13" s="28">
        <v>1</v>
      </c>
    </row>
    <row r="14" spans="1:4" ht="17.100000000000001" customHeight="1" x14ac:dyDescent="0.25">
      <c r="A14" s="9">
        <v>44177</v>
      </c>
      <c r="B14" s="10">
        <v>50</v>
      </c>
      <c r="C14" s="25">
        <v>2</v>
      </c>
      <c r="D14" s="28">
        <v>1</v>
      </c>
    </row>
    <row r="15" spans="1:4" ht="17.100000000000001" customHeight="1" x14ac:dyDescent="0.25">
      <c r="A15" s="9">
        <v>44184</v>
      </c>
      <c r="B15" s="10">
        <v>51</v>
      </c>
      <c r="C15" s="25">
        <v>3</v>
      </c>
      <c r="D15" s="28">
        <v>0</v>
      </c>
    </row>
    <row r="16" spans="1:4" ht="17.100000000000001" customHeight="1" x14ac:dyDescent="0.25">
      <c r="A16" s="9">
        <v>44191</v>
      </c>
      <c r="B16" s="10">
        <v>52</v>
      </c>
      <c r="C16" s="25">
        <v>11</v>
      </c>
      <c r="D16" s="28">
        <v>1</v>
      </c>
    </row>
    <row r="17" spans="1:4" ht="17.100000000000001" customHeight="1" x14ac:dyDescent="0.25">
      <c r="A17" s="9">
        <v>42742</v>
      </c>
      <c r="B17" s="10">
        <v>1</v>
      </c>
      <c r="C17" s="25">
        <v>18</v>
      </c>
      <c r="D17" s="28">
        <v>2</v>
      </c>
    </row>
    <row r="18" spans="1:4" ht="17.100000000000001" customHeight="1" x14ac:dyDescent="0.25">
      <c r="A18" s="9">
        <v>42749</v>
      </c>
      <c r="B18" s="10">
        <v>2</v>
      </c>
      <c r="C18" s="25">
        <v>26</v>
      </c>
      <c r="D18" s="28">
        <v>4</v>
      </c>
    </row>
    <row r="19" spans="1:4" ht="17.100000000000001" customHeight="1" x14ac:dyDescent="0.25">
      <c r="A19" s="9">
        <v>42756</v>
      </c>
      <c r="B19" s="10">
        <v>3</v>
      </c>
      <c r="C19" s="25">
        <v>30</v>
      </c>
      <c r="D19" s="28">
        <v>4</v>
      </c>
    </row>
    <row r="20" spans="1:4" ht="17.100000000000001" customHeight="1" x14ac:dyDescent="0.25">
      <c r="A20" s="9">
        <v>42763</v>
      </c>
      <c r="B20" s="10">
        <v>4</v>
      </c>
      <c r="C20" s="25">
        <v>14</v>
      </c>
      <c r="D20" s="28">
        <v>1</v>
      </c>
    </row>
    <row r="21" spans="1:4" ht="17.100000000000001" customHeight="1" x14ac:dyDescent="0.25">
      <c r="A21" s="9">
        <v>42763</v>
      </c>
      <c r="B21" s="10">
        <v>5</v>
      </c>
      <c r="C21" s="25">
        <v>10</v>
      </c>
      <c r="D21" s="28">
        <v>0</v>
      </c>
    </row>
    <row r="22" spans="1:4" ht="17.100000000000001" customHeight="1" x14ac:dyDescent="0.25">
      <c r="A22" s="9">
        <v>42777</v>
      </c>
      <c r="B22" s="10">
        <v>6</v>
      </c>
      <c r="C22" s="25">
        <v>21</v>
      </c>
      <c r="D22" s="28">
        <v>2</v>
      </c>
    </row>
    <row r="23" spans="1:4" ht="17.100000000000001" customHeight="1" x14ac:dyDescent="0.25">
      <c r="A23" s="9">
        <v>42784</v>
      </c>
      <c r="B23" s="10">
        <v>7</v>
      </c>
      <c r="C23" s="25">
        <v>19</v>
      </c>
      <c r="D23" s="28">
        <v>3</v>
      </c>
    </row>
    <row r="24" spans="1:4" ht="17.100000000000001" customHeight="1" x14ac:dyDescent="0.25">
      <c r="A24" s="9">
        <v>42791</v>
      </c>
      <c r="B24" s="10">
        <v>8</v>
      </c>
      <c r="C24" s="25">
        <v>15</v>
      </c>
      <c r="D24" s="28">
        <v>2</v>
      </c>
    </row>
    <row r="25" spans="1:4" ht="17.100000000000001" customHeight="1" x14ac:dyDescent="0.25">
      <c r="A25" s="9">
        <v>42791</v>
      </c>
      <c r="B25" s="10">
        <v>9</v>
      </c>
      <c r="C25" s="25">
        <v>20</v>
      </c>
      <c r="D25" s="28">
        <v>2</v>
      </c>
    </row>
    <row r="26" spans="1:4" ht="17.100000000000001" customHeight="1" x14ac:dyDescent="0.25">
      <c r="A26" s="9">
        <v>42805</v>
      </c>
      <c r="B26" s="10">
        <v>10</v>
      </c>
      <c r="C26" s="25">
        <v>13</v>
      </c>
      <c r="D26" s="28">
        <v>1</v>
      </c>
    </row>
    <row r="27" spans="1:4" ht="17.100000000000001" customHeight="1" x14ac:dyDescent="0.25">
      <c r="A27" s="9">
        <v>42812</v>
      </c>
      <c r="B27" s="10">
        <v>11</v>
      </c>
      <c r="C27" s="25">
        <v>10</v>
      </c>
      <c r="D27" s="28">
        <v>3</v>
      </c>
    </row>
    <row r="28" spans="1:4" ht="17.100000000000001" customHeight="1" x14ac:dyDescent="0.25">
      <c r="A28" s="9">
        <v>42819</v>
      </c>
      <c r="B28" s="10">
        <v>12</v>
      </c>
      <c r="C28" s="25">
        <v>5</v>
      </c>
      <c r="D28" s="28">
        <v>1</v>
      </c>
    </row>
    <row r="29" spans="1:4" ht="17.100000000000001" customHeight="1" x14ac:dyDescent="0.25">
      <c r="A29" s="9">
        <v>42819</v>
      </c>
      <c r="B29" s="10">
        <v>13</v>
      </c>
      <c r="C29" s="25">
        <v>1</v>
      </c>
      <c r="D29" s="28">
        <v>1</v>
      </c>
    </row>
    <row r="30" spans="1:4" ht="17.100000000000001" customHeight="1" x14ac:dyDescent="0.25">
      <c r="A30" s="9">
        <v>42833</v>
      </c>
      <c r="B30" s="10">
        <v>14</v>
      </c>
      <c r="C30" s="25">
        <v>2</v>
      </c>
      <c r="D30" s="28">
        <v>0</v>
      </c>
    </row>
    <row r="31" spans="1:4" ht="17.100000000000001" customHeight="1" x14ac:dyDescent="0.25">
      <c r="A31" s="9">
        <v>42840</v>
      </c>
      <c r="B31" s="10">
        <v>15</v>
      </c>
      <c r="C31" s="25">
        <v>0</v>
      </c>
      <c r="D31" s="28">
        <v>0</v>
      </c>
    </row>
    <row r="32" spans="1:4" ht="17.100000000000001" customHeight="1" x14ac:dyDescent="0.25">
      <c r="A32" s="9">
        <v>42847</v>
      </c>
      <c r="B32" s="10">
        <v>16</v>
      </c>
      <c r="C32" s="25">
        <v>1</v>
      </c>
      <c r="D32" s="28">
        <v>0</v>
      </c>
    </row>
    <row r="33" spans="1:4" ht="17.100000000000001" customHeight="1" x14ac:dyDescent="0.25">
      <c r="A33" s="9">
        <v>42854</v>
      </c>
      <c r="B33" s="10">
        <v>17</v>
      </c>
      <c r="C33" s="25">
        <v>0</v>
      </c>
      <c r="D33" s="28">
        <v>0</v>
      </c>
    </row>
    <row r="34" spans="1:4" ht="17.100000000000001" customHeight="1" x14ac:dyDescent="0.25">
      <c r="A34" s="9">
        <v>42854</v>
      </c>
      <c r="B34" s="10">
        <v>18</v>
      </c>
      <c r="C34" s="25">
        <v>0</v>
      </c>
      <c r="D34" s="28">
        <v>0</v>
      </c>
    </row>
    <row r="35" spans="1:4" ht="17.100000000000001" customHeight="1" x14ac:dyDescent="0.25">
      <c r="A35" s="11">
        <v>42868</v>
      </c>
      <c r="B35" s="10">
        <v>19</v>
      </c>
      <c r="C35" s="25">
        <v>0</v>
      </c>
      <c r="D35" s="28">
        <v>0</v>
      </c>
    </row>
    <row r="36" spans="1:4" ht="17.100000000000001" customHeight="1" x14ac:dyDescent="0.25">
      <c r="A36" s="11">
        <v>42875</v>
      </c>
      <c r="B36" s="10">
        <v>20</v>
      </c>
      <c r="C36" s="25">
        <v>0</v>
      </c>
      <c r="D36" s="28">
        <v>1</v>
      </c>
    </row>
    <row r="37" spans="1:4" ht="17.100000000000001" customHeight="1" x14ac:dyDescent="0.25"/>
  </sheetData>
  <sheetProtection algorithmName="SHA-512" hashValue="hBDyhTmt85GjnyB4FH8xaMNof7eO4C5xQlTDN0TS0bPP46TKmFUYYPqzj+iG3meP3OGEnC0gKGtmOh6BnyQOPQ==" saltValue="n+cto3TPyIM5QZ7R9VfoY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21</v>
      </c>
    </row>
    <row r="3" spans="1:2" ht="17.100000000000001" customHeight="1" x14ac:dyDescent="0.25">
      <c r="A3" s="5" t="s">
        <v>8</v>
      </c>
      <c r="B3" s="5" t="s">
        <v>22</v>
      </c>
    </row>
    <row r="4" spans="1:2" ht="17.100000000000001" customHeight="1" x14ac:dyDescent="0.25">
      <c r="A4" s="7" t="s">
        <v>23</v>
      </c>
      <c r="B4" s="20" t="s">
        <v>80</v>
      </c>
    </row>
    <row r="5" spans="1:2" ht="17.100000000000001" customHeight="1" x14ac:dyDescent="0.25">
      <c r="A5" s="7" t="s">
        <v>10</v>
      </c>
      <c r="B5" s="20" t="s">
        <v>81</v>
      </c>
    </row>
    <row r="6" spans="1:2" ht="17.100000000000001" customHeight="1" x14ac:dyDescent="0.25">
      <c r="A6" s="20" t="s">
        <v>14</v>
      </c>
      <c r="B6" s="7" t="s">
        <v>24</v>
      </c>
    </row>
    <row r="7" spans="1:2" ht="15.75" x14ac:dyDescent="0.25">
      <c r="A7" s="20" t="s">
        <v>17</v>
      </c>
      <c r="B7" s="20" t="s">
        <v>82</v>
      </c>
    </row>
    <row r="8" spans="1:2" ht="17.100000000000001" customHeight="1" x14ac:dyDescent="0.25">
      <c r="A8" s="20" t="s">
        <v>20</v>
      </c>
      <c r="B8" s="19" t="s">
        <v>83</v>
      </c>
    </row>
    <row r="9" spans="1:2" ht="17.45" customHeight="1" x14ac:dyDescent="0.25">
      <c r="A9" s="20" t="s">
        <v>74</v>
      </c>
      <c r="B9" s="21" t="s">
        <v>84</v>
      </c>
    </row>
    <row r="10" spans="1:2" ht="17.45" customHeight="1" x14ac:dyDescent="0.25">
      <c r="A10" s="20" t="s">
        <v>75</v>
      </c>
      <c r="B10" s="21" t="s">
        <v>85</v>
      </c>
    </row>
    <row r="13" spans="1:2" ht="15" customHeight="1" x14ac:dyDescent="0.25">
      <c r="A13" s="49"/>
    </row>
  </sheetData>
  <sheetProtection algorithmName="SHA-512" hashValue="qaD2hlMzGnKouRe8fP119nHucldoEmv/HXyMfGZeiQDxVqMweYllRALSmEMda5JDg0NHNotUUdnnNW2eCf77+g==" saltValue="4ddKai9FHABNQlxtCpPXy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37"/>
  <sheetViews>
    <sheetView zoomScaleNormal="100" workbookViewId="0">
      <selection activeCell="B8" sqref="B8"/>
    </sheetView>
  </sheetViews>
  <sheetFormatPr defaultColWidth="11" defaultRowHeight="15" customHeight="1" x14ac:dyDescent="0.25"/>
  <cols>
    <col min="1" max="1" width="9.375" style="24" customWidth="1"/>
    <col min="2" max="2" width="44.5" style="24" customWidth="1"/>
    <col min="3" max="3" width="36.5" bestFit="1" customWidth="1"/>
    <col min="4" max="4" width="64.625" bestFit="1" customWidth="1"/>
    <col min="5" max="5" width="48.625" bestFit="1" customWidth="1"/>
    <col min="6" max="6" width="27.5" bestFit="1" customWidth="1"/>
  </cols>
  <sheetData>
    <row r="1" spans="1:6" ht="17.100000000000001" customHeight="1" x14ac:dyDescent="0.25">
      <c r="A1" s="22" t="str">
        <f>HYPERLINK("#Contents!A1", "Click here to return to Table of Contents")</f>
        <v>Click here to return to Table of Contents</v>
      </c>
      <c r="B1" s="22"/>
    </row>
    <row r="2" spans="1:6" ht="17.100000000000001" customHeight="1" x14ac:dyDescent="0.25">
      <c r="A2" s="23" t="s">
        <v>86</v>
      </c>
      <c r="B2" s="23"/>
    </row>
    <row r="3" spans="1:6" ht="63" x14ac:dyDescent="0.25">
      <c r="A3" s="47" t="s">
        <v>29</v>
      </c>
      <c r="B3" s="48" t="s">
        <v>87</v>
      </c>
      <c r="C3" s="14" t="s">
        <v>88</v>
      </c>
      <c r="D3" s="14" t="s">
        <v>89</v>
      </c>
      <c r="E3" s="14" t="s">
        <v>115</v>
      </c>
      <c r="F3" s="14" t="s">
        <v>90</v>
      </c>
    </row>
    <row r="4" spans="1:6" ht="17.100000000000001" customHeight="1" x14ac:dyDescent="0.25">
      <c r="A4" s="9">
        <v>44107</v>
      </c>
      <c r="B4" s="32">
        <v>40</v>
      </c>
      <c r="C4" s="26">
        <v>1.3763214680762326E-2</v>
      </c>
      <c r="D4" s="26">
        <v>1.4236622484045164E-2</v>
      </c>
      <c r="E4" s="25">
        <v>1</v>
      </c>
      <c r="F4" s="29">
        <v>0</v>
      </c>
    </row>
    <row r="5" spans="1:6" ht="17.100000000000001" customHeight="1" x14ac:dyDescent="0.25">
      <c r="A5" s="9">
        <v>44114</v>
      </c>
      <c r="B5" s="32">
        <v>41</v>
      </c>
      <c r="C5" s="26">
        <v>1.5186828058040749E-2</v>
      </c>
      <c r="D5" s="26">
        <v>1.8114259173246633E-2</v>
      </c>
      <c r="E5" s="25">
        <v>0</v>
      </c>
      <c r="F5" s="30">
        <v>0</v>
      </c>
    </row>
    <row r="6" spans="1:6" ht="17.100000000000001" customHeight="1" x14ac:dyDescent="0.25">
      <c r="A6" s="9">
        <v>44121</v>
      </c>
      <c r="B6" s="32">
        <v>42</v>
      </c>
      <c r="C6" s="26">
        <v>1.652149480191065E-2</v>
      </c>
      <c r="D6" s="26">
        <v>1.8534863195057368E-2</v>
      </c>
      <c r="E6" s="25">
        <v>2</v>
      </c>
      <c r="F6" s="30">
        <v>1</v>
      </c>
    </row>
    <row r="7" spans="1:6" ht="17.100000000000001" customHeight="1" x14ac:dyDescent="0.25">
      <c r="A7" s="9">
        <v>44128</v>
      </c>
      <c r="B7" s="32">
        <v>43</v>
      </c>
      <c r="C7" s="26">
        <v>1.7467722686340458E-2</v>
      </c>
      <c r="D7" s="26">
        <v>2.5686448184233834E-2</v>
      </c>
      <c r="E7" s="25">
        <v>2</v>
      </c>
      <c r="F7" s="30">
        <v>0</v>
      </c>
    </row>
    <row r="8" spans="1:6" ht="17.100000000000001" customHeight="1" x14ac:dyDescent="0.25">
      <c r="A8" s="9">
        <v>44135</v>
      </c>
      <c r="B8" s="32">
        <v>44</v>
      </c>
      <c r="C8" s="26">
        <v>1.8627913560441633E-2</v>
      </c>
      <c r="D8" s="26">
        <v>4.390451832907076E-2</v>
      </c>
      <c r="E8" s="25">
        <v>3</v>
      </c>
      <c r="F8" s="30">
        <v>2</v>
      </c>
    </row>
    <row r="9" spans="1:6" ht="17.100000000000001" customHeight="1" x14ac:dyDescent="0.25">
      <c r="A9" s="9">
        <v>44142</v>
      </c>
      <c r="B9" s="32">
        <v>45</v>
      </c>
      <c r="C9" s="26">
        <v>2.1995708154506438E-2</v>
      </c>
      <c r="D9" s="26">
        <v>9.3474426807760136E-2</v>
      </c>
      <c r="E9" s="25">
        <v>5</v>
      </c>
      <c r="F9" s="30">
        <v>7</v>
      </c>
    </row>
    <row r="10" spans="1:6" ht="17.100000000000001" customHeight="1" x14ac:dyDescent="0.25">
      <c r="A10" s="9">
        <v>44149</v>
      </c>
      <c r="B10" s="32">
        <v>46</v>
      </c>
      <c r="C10" s="26">
        <v>2.4503434193428625E-2</v>
      </c>
      <c r="D10" s="26">
        <v>0.11970074812967581</v>
      </c>
      <c r="E10" s="25">
        <v>2</v>
      </c>
      <c r="F10" s="30">
        <v>0</v>
      </c>
    </row>
    <row r="11" spans="1:6" ht="17.100000000000001" customHeight="1" x14ac:dyDescent="0.25">
      <c r="A11" s="9">
        <v>44156</v>
      </c>
      <c r="B11" s="32">
        <v>47</v>
      </c>
      <c r="C11" s="26">
        <v>2.3930859306356536E-2</v>
      </c>
      <c r="D11" s="26">
        <v>0.13292071912761569</v>
      </c>
      <c r="E11" s="25">
        <v>2</v>
      </c>
      <c r="F11" s="30">
        <v>0</v>
      </c>
    </row>
    <row r="12" spans="1:6" ht="17.100000000000001" customHeight="1" x14ac:dyDescent="0.25">
      <c r="A12" s="9">
        <v>44163</v>
      </c>
      <c r="B12" s="32">
        <v>48</v>
      </c>
      <c r="C12" s="26">
        <v>2.764208548614373E-2</v>
      </c>
      <c r="D12" s="26">
        <v>0.15505115089514065</v>
      </c>
      <c r="E12" s="25">
        <v>9</v>
      </c>
      <c r="F12" s="30">
        <v>0</v>
      </c>
    </row>
    <row r="13" spans="1:6" ht="17.100000000000001" customHeight="1" x14ac:dyDescent="0.25">
      <c r="A13" s="9">
        <v>44170</v>
      </c>
      <c r="B13" s="32">
        <v>49</v>
      </c>
      <c r="C13" s="26">
        <v>2.7549066147222995E-2</v>
      </c>
      <c r="D13" s="26">
        <v>0.17202072538860103</v>
      </c>
      <c r="E13" s="25">
        <v>15</v>
      </c>
      <c r="F13" s="30">
        <v>7</v>
      </c>
    </row>
    <row r="14" spans="1:6" ht="17.100000000000001" customHeight="1" x14ac:dyDescent="0.25">
      <c r="A14" s="9">
        <v>44177</v>
      </c>
      <c r="B14" s="32">
        <v>50</v>
      </c>
      <c r="C14" s="26">
        <v>2.7643400138217002E-2</v>
      </c>
      <c r="D14" s="26">
        <v>0.19901431588828913</v>
      </c>
      <c r="E14" s="25">
        <v>11</v>
      </c>
      <c r="F14" s="30">
        <v>2</v>
      </c>
    </row>
    <row r="15" spans="1:6" ht="17.100000000000001" customHeight="1" x14ac:dyDescent="0.25">
      <c r="A15" s="9">
        <v>44184</v>
      </c>
      <c r="B15" s="32">
        <v>51</v>
      </c>
      <c r="C15" s="26">
        <v>3.2388519075227259E-2</v>
      </c>
      <c r="D15" s="26">
        <v>0.29473225946887244</v>
      </c>
      <c r="E15" s="25">
        <v>12</v>
      </c>
      <c r="F15" s="30">
        <v>3</v>
      </c>
    </row>
    <row r="16" spans="1:6" ht="17.100000000000001" customHeight="1" x14ac:dyDescent="0.25">
      <c r="A16" s="9">
        <v>44191</v>
      </c>
      <c r="B16" s="32">
        <v>52</v>
      </c>
      <c r="C16" s="26">
        <v>4.7368170115380949E-2</v>
      </c>
      <c r="D16" s="26">
        <v>0.26208917730793385</v>
      </c>
      <c r="E16" s="25">
        <v>23</v>
      </c>
      <c r="F16" s="30">
        <v>11</v>
      </c>
    </row>
    <row r="17" spans="1:6" ht="17.100000000000001" customHeight="1" x14ac:dyDescent="0.25">
      <c r="A17" s="9">
        <v>42742</v>
      </c>
      <c r="B17" s="32">
        <v>1</v>
      </c>
      <c r="C17" s="26">
        <v>4.858548585485855E-2</v>
      </c>
      <c r="D17" s="26">
        <v>0.26826078834298522</v>
      </c>
      <c r="E17" s="25">
        <v>43</v>
      </c>
      <c r="F17" s="30">
        <v>18</v>
      </c>
    </row>
    <row r="18" spans="1:6" ht="17.100000000000001" customHeight="1" x14ac:dyDescent="0.25">
      <c r="A18" s="9">
        <v>42749</v>
      </c>
      <c r="B18" s="32">
        <v>2</v>
      </c>
      <c r="C18" s="26">
        <v>4.1122960591857063E-2</v>
      </c>
      <c r="D18" s="26">
        <v>0.27616380819040953</v>
      </c>
      <c r="E18" s="25">
        <v>52</v>
      </c>
      <c r="F18" s="30">
        <v>26</v>
      </c>
    </row>
    <row r="19" spans="1:6" ht="17.100000000000001" customHeight="1" x14ac:dyDescent="0.25">
      <c r="A19" s="9">
        <v>42756</v>
      </c>
      <c r="B19" s="32">
        <v>3</v>
      </c>
      <c r="C19" s="26">
        <v>4.2786165645651443E-2</v>
      </c>
      <c r="D19" s="26">
        <v>0.31750553972776197</v>
      </c>
      <c r="E19" s="25">
        <v>66</v>
      </c>
      <c r="F19" s="30">
        <v>30</v>
      </c>
    </row>
    <row r="20" spans="1:6" ht="17.100000000000001" customHeight="1" x14ac:dyDescent="0.25">
      <c r="A20" s="9">
        <v>42763</v>
      </c>
      <c r="B20" s="32">
        <v>4</v>
      </c>
      <c r="C20" s="26">
        <v>4.7739977639354739E-2</v>
      </c>
      <c r="D20" s="26">
        <v>0.32655122655122654</v>
      </c>
      <c r="E20" s="25">
        <v>71</v>
      </c>
      <c r="F20" s="30">
        <v>14</v>
      </c>
    </row>
    <row r="21" spans="1:6" ht="17.100000000000001" customHeight="1" x14ac:dyDescent="0.25">
      <c r="A21" s="9">
        <v>42763</v>
      </c>
      <c r="B21" s="32">
        <v>5</v>
      </c>
      <c r="C21" s="26">
        <v>4.8925815303910124E-2</v>
      </c>
      <c r="D21" s="26">
        <v>0.31050163421912746</v>
      </c>
      <c r="E21" s="25">
        <v>58</v>
      </c>
      <c r="F21" s="30">
        <v>10</v>
      </c>
    </row>
    <row r="22" spans="1:6" ht="17.100000000000001" customHeight="1" x14ac:dyDescent="0.25">
      <c r="A22" s="9">
        <v>42777</v>
      </c>
      <c r="B22" s="32">
        <v>6</v>
      </c>
      <c r="C22" s="26">
        <v>5.020601251335266E-2</v>
      </c>
      <c r="D22" s="26">
        <v>0.27713827772111321</v>
      </c>
      <c r="E22" s="25">
        <v>66</v>
      </c>
      <c r="F22" s="30">
        <v>21</v>
      </c>
    </row>
    <row r="23" spans="1:6" ht="17.100000000000001" customHeight="1" x14ac:dyDescent="0.25">
      <c r="A23" s="9">
        <v>42784</v>
      </c>
      <c r="B23" s="32">
        <v>7</v>
      </c>
      <c r="C23" s="26">
        <v>4.7662208844956734E-2</v>
      </c>
      <c r="D23" s="26">
        <v>0.28861603759284521</v>
      </c>
      <c r="E23" s="25">
        <v>75</v>
      </c>
      <c r="F23" s="30">
        <v>19</v>
      </c>
    </row>
    <row r="24" spans="1:6" ht="17.100000000000001" customHeight="1" x14ac:dyDescent="0.25">
      <c r="A24" s="9">
        <v>42791</v>
      </c>
      <c r="B24" s="32">
        <v>8</v>
      </c>
      <c r="C24" s="26">
        <v>4.4928906807359843E-2</v>
      </c>
      <c r="D24" s="26">
        <v>0.26977229271684339</v>
      </c>
      <c r="E24" s="25">
        <v>71</v>
      </c>
      <c r="F24" s="30">
        <v>15</v>
      </c>
    </row>
    <row r="25" spans="1:6" ht="17.100000000000001" customHeight="1" x14ac:dyDescent="0.25">
      <c r="A25" s="9">
        <v>42791</v>
      </c>
      <c r="B25" s="32">
        <v>9</v>
      </c>
      <c r="C25" s="26">
        <v>4.2068699343882673E-2</v>
      </c>
      <c r="D25" s="26">
        <v>0.2395659432387312</v>
      </c>
      <c r="E25" s="25">
        <v>70</v>
      </c>
      <c r="F25" s="30">
        <v>20</v>
      </c>
    </row>
    <row r="26" spans="1:6" ht="17.100000000000001" customHeight="1" x14ac:dyDescent="0.25">
      <c r="A26" s="9">
        <v>42805</v>
      </c>
      <c r="B26" s="32">
        <v>10</v>
      </c>
      <c r="C26" s="26">
        <v>3.9642533704697301E-2</v>
      </c>
      <c r="D26" s="26">
        <v>0.1983663943990665</v>
      </c>
      <c r="E26" s="25">
        <v>56</v>
      </c>
      <c r="F26" s="30">
        <v>13</v>
      </c>
    </row>
    <row r="27" spans="1:6" ht="17.100000000000001" customHeight="1" x14ac:dyDescent="0.25">
      <c r="A27" s="9">
        <v>42812</v>
      </c>
      <c r="B27" s="32">
        <v>11</v>
      </c>
      <c r="C27" s="26">
        <v>4.2354806440044544E-2</v>
      </c>
      <c r="D27" s="26">
        <v>0.10076488194213502</v>
      </c>
      <c r="E27" s="25">
        <v>51</v>
      </c>
      <c r="F27" s="30">
        <v>10</v>
      </c>
    </row>
    <row r="28" spans="1:6" ht="17.100000000000001" customHeight="1" x14ac:dyDescent="0.25">
      <c r="A28" s="9">
        <v>42819</v>
      </c>
      <c r="B28" s="32">
        <v>12</v>
      </c>
      <c r="C28" s="26">
        <v>4.9157158123341031E-2</v>
      </c>
      <c r="D28" s="26">
        <v>3.7693389592123767E-2</v>
      </c>
      <c r="E28" s="25">
        <v>43</v>
      </c>
      <c r="F28" s="30">
        <v>5</v>
      </c>
    </row>
    <row r="29" spans="1:6" ht="17.100000000000001" customHeight="1" x14ac:dyDescent="0.25">
      <c r="A29" s="9">
        <v>42819</v>
      </c>
      <c r="B29" s="32">
        <v>13</v>
      </c>
      <c r="C29" s="26">
        <v>3.6254185126314724E-2</v>
      </c>
      <c r="D29" s="26">
        <v>9.3896713615023476E-3</v>
      </c>
      <c r="E29" s="25">
        <v>28</v>
      </c>
      <c r="F29" s="30">
        <v>1</v>
      </c>
    </row>
    <row r="30" spans="1:6" ht="17.100000000000001" customHeight="1" x14ac:dyDescent="0.25">
      <c r="A30" s="9">
        <v>42833</v>
      </c>
      <c r="B30" s="32">
        <v>14</v>
      </c>
      <c r="C30" s="26">
        <v>2.5851471545303348E-2</v>
      </c>
      <c r="D30" s="26">
        <v>6.9841269841269841E-3</v>
      </c>
      <c r="E30" s="25">
        <v>24</v>
      </c>
      <c r="F30" s="30">
        <v>2</v>
      </c>
    </row>
    <row r="31" spans="1:6" ht="17.100000000000001" customHeight="1" x14ac:dyDescent="0.25">
      <c r="A31" s="9">
        <v>42840</v>
      </c>
      <c r="B31" s="32">
        <v>15</v>
      </c>
      <c r="C31" s="26">
        <v>2.048038551313907E-2</v>
      </c>
      <c r="D31" s="26">
        <v>4.4523597506678537E-3</v>
      </c>
      <c r="E31" s="25">
        <v>6</v>
      </c>
      <c r="F31" s="30">
        <v>0</v>
      </c>
    </row>
    <row r="32" spans="1:6" ht="17.100000000000001" customHeight="1" x14ac:dyDescent="0.25">
      <c r="A32" s="9">
        <v>42847</v>
      </c>
      <c r="B32" s="32">
        <v>16</v>
      </c>
      <c r="C32" s="26">
        <v>1.5789287357949516E-2</v>
      </c>
      <c r="D32" s="26">
        <v>0</v>
      </c>
      <c r="E32" s="25">
        <v>7</v>
      </c>
      <c r="F32" s="30">
        <v>1</v>
      </c>
    </row>
    <row r="33" spans="1:6" ht="17.100000000000001" customHeight="1" x14ac:dyDescent="0.25">
      <c r="A33" s="9">
        <v>42854</v>
      </c>
      <c r="B33" s="32">
        <v>17</v>
      </c>
      <c r="C33" s="26">
        <v>1.2862943123272715E-2</v>
      </c>
      <c r="D33" s="26">
        <v>1.0277492291880781E-3</v>
      </c>
      <c r="E33" s="25">
        <v>3</v>
      </c>
      <c r="F33" s="30">
        <v>0</v>
      </c>
    </row>
    <row r="34" spans="1:6" ht="17.100000000000001" customHeight="1" x14ac:dyDescent="0.25">
      <c r="A34" s="9">
        <v>42854</v>
      </c>
      <c r="B34" s="32">
        <v>18</v>
      </c>
      <c r="C34" s="26">
        <v>1.2511170688114389E-2</v>
      </c>
      <c r="D34" s="26">
        <v>5.7388809182209472E-3</v>
      </c>
      <c r="E34" s="25">
        <v>0</v>
      </c>
      <c r="F34" s="30">
        <v>0</v>
      </c>
    </row>
    <row r="35" spans="1:6" ht="17.100000000000001" customHeight="1" x14ac:dyDescent="0.25">
      <c r="A35" s="11">
        <v>42868</v>
      </c>
      <c r="B35" s="32">
        <v>19</v>
      </c>
      <c r="C35" s="26">
        <v>1.1059640995946729E-2</v>
      </c>
      <c r="D35" s="26">
        <v>0</v>
      </c>
      <c r="E35" s="25">
        <v>1</v>
      </c>
      <c r="F35" s="30">
        <v>0</v>
      </c>
    </row>
    <row r="36" spans="1:6" ht="17.100000000000001" customHeight="1" x14ac:dyDescent="0.25">
      <c r="A36" s="11">
        <v>42875</v>
      </c>
      <c r="B36" s="32">
        <v>20</v>
      </c>
      <c r="C36" s="26">
        <v>1.1389171053036599E-2</v>
      </c>
      <c r="D36" s="26">
        <v>4.4776119402985077E-3</v>
      </c>
      <c r="E36" s="25">
        <v>1</v>
      </c>
      <c r="F36" s="31">
        <v>0</v>
      </c>
    </row>
    <row r="37" spans="1:6" ht="17.100000000000001" customHeight="1" x14ac:dyDescent="0.25"/>
  </sheetData>
  <sheetProtection algorithmName="SHA-512" hashValue="GsVmDiXsj+1RCj+EcZ8zRGy63h+2h0wLzIJWmX5r0sXEKTa0PsT8Now5fP1OQ/vxOy4Vr62ka5GTkYpziFgGGw==" saltValue="wBdCuR8HpfESLxHR+j9dBg==" spinCount="100000" sheet="1" objects="1" scenarios="1"/>
  <pageMargins left="0.5" right="0.5" top="1" bottom="1" header="0.5" footer="0.5"/>
  <pageSetup orientation="portrait" horizontalDpi="300" verticalDpi="300" r:id="rId1"/>
  <headerFooter>
    <oddHeader>Week2020-2113_DataTables_Unsecured.xlsx</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7"/>
  <sheetViews>
    <sheetView zoomScaleNormal="100" workbookViewId="0">
      <selection activeCell="A3" sqref="A3:A36"/>
    </sheetView>
  </sheetViews>
  <sheetFormatPr defaultColWidth="11" defaultRowHeight="15" customHeight="1" x14ac:dyDescent="0.25"/>
  <cols>
    <col min="1" max="2" width="10.625" bestFit="1" customWidth="1"/>
    <col min="3" max="3" width="13.75" bestFit="1" customWidth="1"/>
    <col min="4" max="4" width="7.875" bestFit="1" customWidth="1"/>
    <col min="5" max="5" width="14.25" bestFit="1" customWidth="1"/>
    <col min="6" max="6" width="9.375" bestFit="1" customWidth="1"/>
    <col min="7" max="7" width="11.125" bestFit="1" customWidth="1"/>
    <col min="8" max="8" width="18.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58</v>
      </c>
    </row>
    <row r="3" spans="1:8" ht="17.100000000000001" customHeight="1" x14ac:dyDescent="0.25">
      <c r="A3" s="14" t="s">
        <v>29</v>
      </c>
      <c r="B3" s="14" t="s">
        <v>30</v>
      </c>
      <c r="C3" s="14" t="s">
        <v>44</v>
      </c>
      <c r="D3" s="14" t="s">
        <v>45</v>
      </c>
      <c r="E3" s="14" t="s">
        <v>46</v>
      </c>
      <c r="F3" s="14" t="s">
        <v>47</v>
      </c>
      <c r="G3" s="14" t="s">
        <v>48</v>
      </c>
      <c r="H3" s="14" t="s">
        <v>49</v>
      </c>
    </row>
    <row r="4" spans="1:8" ht="17.100000000000001" customHeight="1" x14ac:dyDescent="0.25">
      <c r="A4" s="9">
        <v>44107</v>
      </c>
      <c r="B4" s="10">
        <v>40</v>
      </c>
      <c r="C4" s="25">
        <v>4</v>
      </c>
      <c r="D4" s="25">
        <v>9</v>
      </c>
      <c r="E4" s="25">
        <v>0</v>
      </c>
      <c r="F4" s="25">
        <v>4</v>
      </c>
      <c r="G4" s="25">
        <v>0</v>
      </c>
      <c r="H4" s="27">
        <v>0</v>
      </c>
    </row>
    <row r="5" spans="1:8" ht="17.100000000000001" customHeight="1" x14ac:dyDescent="0.25">
      <c r="A5" s="9">
        <v>44114</v>
      </c>
      <c r="B5" s="10">
        <v>41</v>
      </c>
      <c r="C5" s="25">
        <v>5</v>
      </c>
      <c r="D5" s="25">
        <v>14</v>
      </c>
      <c r="E5" s="25">
        <v>0</v>
      </c>
      <c r="F5" s="25">
        <v>8</v>
      </c>
      <c r="G5" s="25">
        <v>0</v>
      </c>
      <c r="H5" s="28">
        <v>0</v>
      </c>
    </row>
    <row r="6" spans="1:8" ht="17.100000000000001" customHeight="1" x14ac:dyDescent="0.25">
      <c r="A6" s="9">
        <v>44121</v>
      </c>
      <c r="B6" s="10">
        <v>42</v>
      </c>
      <c r="C6" s="25">
        <v>2</v>
      </c>
      <c r="D6" s="25">
        <v>8</v>
      </c>
      <c r="E6" s="25">
        <v>0</v>
      </c>
      <c r="F6" s="25">
        <v>7</v>
      </c>
      <c r="G6" s="25">
        <v>0</v>
      </c>
      <c r="H6" s="28">
        <v>0</v>
      </c>
    </row>
    <row r="7" spans="1:8" ht="17.100000000000001" customHeight="1" x14ac:dyDescent="0.25">
      <c r="A7" s="9">
        <v>44128</v>
      </c>
      <c r="B7" s="10">
        <v>43</v>
      </c>
      <c r="C7" s="25">
        <v>8</v>
      </c>
      <c r="D7" s="25">
        <v>18</v>
      </c>
      <c r="E7" s="25">
        <v>0</v>
      </c>
      <c r="F7" s="25">
        <v>4</v>
      </c>
      <c r="G7" s="25">
        <v>1</v>
      </c>
      <c r="H7" s="28">
        <v>1</v>
      </c>
    </row>
    <row r="8" spans="1:8" ht="17.100000000000001" customHeight="1" x14ac:dyDescent="0.25">
      <c r="A8" s="9">
        <v>44135</v>
      </c>
      <c r="B8" s="10">
        <v>44</v>
      </c>
      <c r="C8" s="25">
        <v>10</v>
      </c>
      <c r="D8" s="25">
        <v>9</v>
      </c>
      <c r="E8" s="25">
        <v>1</v>
      </c>
      <c r="F8" s="25">
        <v>16</v>
      </c>
      <c r="G8" s="25">
        <v>0</v>
      </c>
      <c r="H8" s="28">
        <v>7</v>
      </c>
    </row>
    <row r="9" spans="1:8" ht="17.100000000000001" customHeight="1" x14ac:dyDescent="0.25">
      <c r="A9" s="9">
        <v>44142</v>
      </c>
      <c r="B9" s="10">
        <v>45</v>
      </c>
      <c r="C9" s="25">
        <v>37</v>
      </c>
      <c r="D9" s="25">
        <v>22</v>
      </c>
      <c r="E9" s="25">
        <v>1</v>
      </c>
      <c r="F9" s="25">
        <v>46</v>
      </c>
      <c r="G9" s="25">
        <v>2</v>
      </c>
      <c r="H9" s="28">
        <v>10</v>
      </c>
    </row>
    <row r="10" spans="1:8" ht="17.100000000000001" customHeight="1" x14ac:dyDescent="0.25">
      <c r="A10" s="9">
        <v>44149</v>
      </c>
      <c r="B10" s="10">
        <v>46</v>
      </c>
      <c r="C10" s="25">
        <v>32</v>
      </c>
      <c r="D10" s="25">
        <v>12</v>
      </c>
      <c r="E10" s="25">
        <v>1</v>
      </c>
      <c r="F10" s="25">
        <v>52</v>
      </c>
      <c r="G10" s="25">
        <v>5</v>
      </c>
      <c r="H10" s="28">
        <v>8</v>
      </c>
    </row>
    <row r="11" spans="1:8" ht="17.100000000000001" customHeight="1" x14ac:dyDescent="0.25">
      <c r="A11" s="9">
        <v>44156</v>
      </c>
      <c r="B11" s="10">
        <v>47</v>
      </c>
      <c r="C11" s="25">
        <v>64</v>
      </c>
      <c r="D11" s="25">
        <v>16</v>
      </c>
      <c r="E11" s="25">
        <v>1</v>
      </c>
      <c r="F11" s="25">
        <v>55</v>
      </c>
      <c r="G11" s="25">
        <v>3</v>
      </c>
      <c r="H11" s="28">
        <v>26</v>
      </c>
    </row>
    <row r="12" spans="1:8" ht="17.100000000000001" customHeight="1" x14ac:dyDescent="0.25">
      <c r="A12" s="9">
        <v>44163</v>
      </c>
      <c r="B12" s="10">
        <v>48</v>
      </c>
      <c r="C12" s="25">
        <v>54</v>
      </c>
      <c r="D12" s="25">
        <v>9</v>
      </c>
      <c r="E12" s="25">
        <v>2</v>
      </c>
      <c r="F12" s="25">
        <v>45</v>
      </c>
      <c r="G12" s="25">
        <v>2</v>
      </c>
      <c r="H12" s="28">
        <v>19</v>
      </c>
    </row>
    <row r="13" spans="1:8" ht="17.100000000000001" customHeight="1" x14ac:dyDescent="0.25">
      <c r="A13" s="9">
        <v>44170</v>
      </c>
      <c r="B13" s="10">
        <v>49</v>
      </c>
      <c r="C13" s="25">
        <v>112</v>
      </c>
      <c r="D13" s="25">
        <v>11</v>
      </c>
      <c r="E13" s="25">
        <v>1</v>
      </c>
      <c r="F13" s="25">
        <v>108</v>
      </c>
      <c r="G13" s="25">
        <v>4</v>
      </c>
      <c r="H13" s="28">
        <v>13</v>
      </c>
    </row>
    <row r="14" spans="1:8" ht="17.100000000000001" customHeight="1" x14ac:dyDescent="0.25">
      <c r="A14" s="9">
        <v>44177</v>
      </c>
      <c r="B14" s="10">
        <v>50</v>
      </c>
      <c r="C14" s="25">
        <v>93</v>
      </c>
      <c r="D14" s="25">
        <v>7</v>
      </c>
      <c r="E14" s="25">
        <v>2</v>
      </c>
      <c r="F14" s="25">
        <v>102</v>
      </c>
      <c r="G14" s="25">
        <v>4</v>
      </c>
      <c r="H14" s="28">
        <v>55</v>
      </c>
    </row>
    <row r="15" spans="1:8" ht="17.100000000000001" customHeight="1" x14ac:dyDescent="0.25">
      <c r="A15" s="9">
        <v>44184</v>
      </c>
      <c r="B15" s="10">
        <v>51</v>
      </c>
      <c r="C15" s="25">
        <v>117</v>
      </c>
      <c r="D15" s="25">
        <v>4</v>
      </c>
      <c r="E15" s="25">
        <v>3</v>
      </c>
      <c r="F15" s="25">
        <v>136</v>
      </c>
      <c r="G15" s="25">
        <v>2</v>
      </c>
      <c r="H15" s="28">
        <v>10</v>
      </c>
    </row>
    <row r="16" spans="1:8" ht="17.100000000000001" customHeight="1" x14ac:dyDescent="0.25">
      <c r="A16" s="9">
        <v>44191</v>
      </c>
      <c r="B16" s="10">
        <v>52</v>
      </c>
      <c r="C16" s="25">
        <v>182</v>
      </c>
      <c r="D16" s="25">
        <v>17</v>
      </c>
      <c r="E16" s="25">
        <v>7</v>
      </c>
      <c r="F16" s="25">
        <v>125</v>
      </c>
      <c r="G16" s="25">
        <v>2</v>
      </c>
      <c r="H16" s="28">
        <v>96</v>
      </c>
    </row>
    <row r="17" spans="1:8" ht="17.100000000000001" customHeight="1" x14ac:dyDescent="0.25">
      <c r="A17" s="9">
        <v>42742</v>
      </c>
      <c r="B17" s="10">
        <v>1</v>
      </c>
      <c r="C17" s="25">
        <v>220</v>
      </c>
      <c r="D17" s="25">
        <v>22</v>
      </c>
      <c r="E17" s="25">
        <v>9</v>
      </c>
      <c r="F17" s="25">
        <v>177</v>
      </c>
      <c r="G17" s="25">
        <v>1</v>
      </c>
      <c r="H17" s="28">
        <v>8</v>
      </c>
    </row>
    <row r="18" spans="1:8" ht="17.100000000000001" customHeight="1" x14ac:dyDescent="0.25">
      <c r="A18" s="9">
        <v>42749</v>
      </c>
      <c r="B18" s="10">
        <v>2</v>
      </c>
      <c r="C18" s="25">
        <v>247</v>
      </c>
      <c r="D18" s="25">
        <v>15</v>
      </c>
      <c r="E18" s="25">
        <v>1</v>
      </c>
      <c r="F18" s="25">
        <v>188</v>
      </c>
      <c r="G18" s="25">
        <v>1</v>
      </c>
      <c r="H18" s="28">
        <v>13</v>
      </c>
    </row>
    <row r="19" spans="1:8" ht="17.100000000000001" customHeight="1" x14ac:dyDescent="0.25">
      <c r="A19" s="9">
        <v>42756</v>
      </c>
      <c r="B19" s="10">
        <v>3</v>
      </c>
      <c r="C19" s="25">
        <v>300</v>
      </c>
      <c r="D19" s="25">
        <v>15</v>
      </c>
      <c r="E19" s="25">
        <v>9</v>
      </c>
      <c r="F19" s="25">
        <v>191</v>
      </c>
      <c r="G19" s="25">
        <v>1</v>
      </c>
      <c r="H19" s="28">
        <v>31</v>
      </c>
    </row>
    <row r="20" spans="1:8" ht="17.100000000000001" customHeight="1" x14ac:dyDescent="0.25">
      <c r="A20" s="9">
        <v>42763</v>
      </c>
      <c r="B20" s="10">
        <v>4</v>
      </c>
      <c r="C20" s="25">
        <v>236</v>
      </c>
      <c r="D20" s="25">
        <v>7</v>
      </c>
      <c r="E20" s="25">
        <v>8</v>
      </c>
      <c r="F20" s="25">
        <v>98</v>
      </c>
      <c r="G20" s="25">
        <v>2</v>
      </c>
      <c r="H20" s="28">
        <v>16</v>
      </c>
    </row>
    <row r="21" spans="1:8" ht="17.100000000000001" customHeight="1" x14ac:dyDescent="0.25">
      <c r="A21" s="9">
        <v>42763</v>
      </c>
      <c r="B21" s="10">
        <v>5</v>
      </c>
      <c r="C21" s="25">
        <v>282</v>
      </c>
      <c r="D21" s="25">
        <v>12</v>
      </c>
      <c r="E21" s="25">
        <v>4</v>
      </c>
      <c r="F21" s="25">
        <v>121</v>
      </c>
      <c r="G21" s="25">
        <v>3</v>
      </c>
      <c r="H21" s="28">
        <v>32</v>
      </c>
    </row>
    <row r="22" spans="1:8" ht="17.100000000000001" customHeight="1" x14ac:dyDescent="0.25">
      <c r="A22" s="9">
        <v>42777</v>
      </c>
      <c r="B22" s="10">
        <v>6</v>
      </c>
      <c r="C22" s="25">
        <v>294</v>
      </c>
      <c r="D22" s="25">
        <v>9</v>
      </c>
      <c r="E22" s="25">
        <v>8</v>
      </c>
      <c r="F22" s="25">
        <v>104</v>
      </c>
      <c r="G22" s="25">
        <v>1</v>
      </c>
      <c r="H22" s="28">
        <v>40</v>
      </c>
    </row>
    <row r="23" spans="1:8" ht="17.100000000000001" customHeight="1" x14ac:dyDescent="0.25">
      <c r="A23" s="9">
        <v>42784</v>
      </c>
      <c r="B23" s="10">
        <v>7</v>
      </c>
      <c r="C23" s="25">
        <v>184</v>
      </c>
      <c r="D23" s="25">
        <v>4</v>
      </c>
      <c r="E23" s="25">
        <v>49</v>
      </c>
      <c r="F23" s="25">
        <v>58</v>
      </c>
      <c r="G23" s="25">
        <v>0</v>
      </c>
      <c r="H23" s="28">
        <v>29</v>
      </c>
    </row>
    <row r="24" spans="1:8" ht="17.100000000000001" customHeight="1" x14ac:dyDescent="0.25">
      <c r="A24" s="9">
        <v>42791</v>
      </c>
      <c r="B24" s="10">
        <v>8</v>
      </c>
      <c r="C24" s="25">
        <v>135</v>
      </c>
      <c r="D24" s="25">
        <v>3</v>
      </c>
      <c r="E24" s="25">
        <v>33</v>
      </c>
      <c r="F24" s="25">
        <v>31</v>
      </c>
      <c r="G24" s="25">
        <v>0</v>
      </c>
      <c r="H24" s="28">
        <v>13</v>
      </c>
    </row>
    <row r="25" spans="1:8" ht="17.100000000000001" customHeight="1" x14ac:dyDescent="0.25">
      <c r="A25" s="9">
        <v>42791</v>
      </c>
      <c r="B25" s="10">
        <v>9</v>
      </c>
      <c r="C25" s="25">
        <v>93</v>
      </c>
      <c r="D25" s="25">
        <v>4</v>
      </c>
      <c r="E25" s="25">
        <v>12</v>
      </c>
      <c r="F25" s="25">
        <v>22</v>
      </c>
      <c r="G25" s="25">
        <v>1</v>
      </c>
      <c r="H25" s="28">
        <v>8</v>
      </c>
    </row>
    <row r="26" spans="1:8" ht="17.100000000000001" customHeight="1" x14ac:dyDescent="0.25">
      <c r="A26" s="9">
        <v>42805</v>
      </c>
      <c r="B26" s="10">
        <v>10</v>
      </c>
      <c r="C26" s="25">
        <v>140</v>
      </c>
      <c r="D26" s="25">
        <v>9</v>
      </c>
      <c r="E26" s="25">
        <v>13</v>
      </c>
      <c r="F26" s="25">
        <v>24</v>
      </c>
      <c r="G26" s="25">
        <v>0</v>
      </c>
      <c r="H26" s="28">
        <v>4</v>
      </c>
    </row>
    <row r="27" spans="1:8" ht="17.100000000000001" customHeight="1" x14ac:dyDescent="0.25">
      <c r="A27" s="9">
        <v>42812</v>
      </c>
      <c r="B27" s="10">
        <v>11</v>
      </c>
      <c r="C27" s="25">
        <v>72</v>
      </c>
      <c r="D27" s="25">
        <v>9</v>
      </c>
      <c r="E27" s="25">
        <v>7</v>
      </c>
      <c r="F27" s="25">
        <v>13</v>
      </c>
      <c r="G27" s="25">
        <v>0</v>
      </c>
      <c r="H27" s="28">
        <v>10</v>
      </c>
    </row>
    <row r="28" spans="1:8" ht="17.100000000000001" customHeight="1" x14ac:dyDescent="0.25">
      <c r="A28" s="9">
        <v>42819</v>
      </c>
      <c r="B28" s="10">
        <v>12</v>
      </c>
      <c r="C28" s="25">
        <v>41</v>
      </c>
      <c r="D28" s="25">
        <v>2</v>
      </c>
      <c r="E28" s="25">
        <v>10</v>
      </c>
      <c r="F28" s="25">
        <v>7</v>
      </c>
      <c r="G28" s="25">
        <v>0</v>
      </c>
      <c r="H28" s="28">
        <v>3</v>
      </c>
    </row>
    <row r="29" spans="1:8" ht="17.100000000000001" customHeight="1" x14ac:dyDescent="0.25">
      <c r="A29" s="9">
        <v>42819</v>
      </c>
      <c r="B29" s="10">
        <v>13</v>
      </c>
      <c r="C29" s="25">
        <v>24</v>
      </c>
      <c r="D29" s="25">
        <v>1</v>
      </c>
      <c r="E29" s="25">
        <v>4</v>
      </c>
      <c r="F29" s="25">
        <v>2</v>
      </c>
      <c r="G29" s="25">
        <v>1</v>
      </c>
      <c r="H29" s="28">
        <v>2</v>
      </c>
    </row>
    <row r="30" spans="1:8" ht="17.100000000000001" customHeight="1" x14ac:dyDescent="0.25">
      <c r="A30" s="9">
        <v>42833</v>
      </c>
      <c r="B30" s="10">
        <v>14</v>
      </c>
      <c r="C30" s="25">
        <v>5</v>
      </c>
      <c r="D30" s="25">
        <v>0</v>
      </c>
      <c r="E30" s="25">
        <v>2</v>
      </c>
      <c r="F30" s="25">
        <v>0</v>
      </c>
      <c r="G30" s="25">
        <v>0</v>
      </c>
      <c r="H30" s="28">
        <v>0</v>
      </c>
    </row>
    <row r="31" spans="1:8" ht="17.100000000000001" customHeight="1" x14ac:dyDescent="0.25">
      <c r="A31" s="9">
        <v>42840</v>
      </c>
      <c r="B31" s="10">
        <v>15</v>
      </c>
      <c r="C31" s="25">
        <v>0</v>
      </c>
      <c r="D31" s="25">
        <v>0</v>
      </c>
      <c r="E31" s="25">
        <v>1</v>
      </c>
      <c r="F31" s="25">
        <v>0</v>
      </c>
      <c r="G31" s="25">
        <v>0</v>
      </c>
      <c r="H31" s="28">
        <v>0</v>
      </c>
    </row>
    <row r="32" spans="1:8" ht="17.100000000000001" customHeight="1" x14ac:dyDescent="0.25">
      <c r="A32" s="9">
        <v>42847</v>
      </c>
      <c r="B32" s="10">
        <v>16</v>
      </c>
      <c r="C32" s="25">
        <v>0</v>
      </c>
      <c r="D32" s="25">
        <v>0</v>
      </c>
      <c r="E32" s="25">
        <v>0</v>
      </c>
      <c r="F32" s="25">
        <v>0</v>
      </c>
      <c r="G32" s="25">
        <v>0</v>
      </c>
      <c r="H32" s="28">
        <v>0</v>
      </c>
    </row>
    <row r="33" spans="1:8" ht="17.100000000000001" customHeight="1" x14ac:dyDescent="0.25">
      <c r="A33" s="9">
        <v>42854</v>
      </c>
      <c r="B33" s="10">
        <v>17</v>
      </c>
      <c r="C33" s="25">
        <v>1</v>
      </c>
      <c r="D33" s="25">
        <v>0</v>
      </c>
      <c r="E33" s="25">
        <v>1</v>
      </c>
      <c r="F33" s="25">
        <v>0</v>
      </c>
      <c r="G33" s="25">
        <v>0</v>
      </c>
      <c r="H33" s="28">
        <v>0</v>
      </c>
    </row>
    <row r="34" spans="1:8" ht="17.100000000000001" customHeight="1" x14ac:dyDescent="0.25">
      <c r="A34" s="9">
        <v>42854</v>
      </c>
      <c r="B34" s="10">
        <v>18</v>
      </c>
      <c r="C34" s="25">
        <v>0</v>
      </c>
      <c r="D34" s="25">
        <v>0</v>
      </c>
      <c r="E34" s="25">
        <v>0</v>
      </c>
      <c r="F34" s="25">
        <v>1</v>
      </c>
      <c r="G34" s="25">
        <v>0</v>
      </c>
      <c r="H34" s="28">
        <v>0</v>
      </c>
    </row>
    <row r="35" spans="1:8" ht="17.100000000000001" customHeight="1" x14ac:dyDescent="0.25">
      <c r="A35" s="11">
        <v>42868</v>
      </c>
      <c r="B35" s="10">
        <v>19</v>
      </c>
      <c r="C35" s="25">
        <v>0</v>
      </c>
      <c r="D35" s="25">
        <v>0</v>
      </c>
      <c r="E35" s="25">
        <v>0</v>
      </c>
      <c r="F35" s="25">
        <v>0</v>
      </c>
      <c r="G35" s="25">
        <v>0</v>
      </c>
      <c r="H35" s="28">
        <v>0</v>
      </c>
    </row>
    <row r="36" spans="1:8" ht="17.100000000000001" customHeight="1" x14ac:dyDescent="0.25">
      <c r="A36" s="11">
        <v>42875</v>
      </c>
      <c r="B36" s="10">
        <v>20</v>
      </c>
      <c r="C36" s="25">
        <v>0</v>
      </c>
      <c r="D36" s="25">
        <v>0</v>
      </c>
      <c r="E36" s="25">
        <v>0</v>
      </c>
      <c r="F36" s="25">
        <v>0</v>
      </c>
      <c r="G36" s="25">
        <v>0</v>
      </c>
      <c r="H36" s="28">
        <v>0</v>
      </c>
    </row>
    <row r="37" spans="1:8" ht="17.100000000000001" customHeight="1" x14ac:dyDescent="0.25"/>
  </sheetData>
  <sheetProtection algorithmName="SHA-512" hashValue="PLCy5ULbJp8x3UGaO5ID5L9E3AtJVsTBnDUxMQOYgh9paUx0npL05ne0krgMz51cFuy2LJHwNoCEWPqbzmrDAA==" saltValue="tdDgm9GzMTvl5UfiCfh3i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6"/>
  <sheetViews>
    <sheetView zoomScaleNormal="100" workbookViewId="0"/>
  </sheetViews>
  <sheetFormatPr defaultColWidth="11" defaultRowHeight="15" customHeight="1" x14ac:dyDescent="0.25"/>
  <cols>
    <col min="1" max="1" width="10.75" customWidth="1"/>
    <col min="2" max="2" width="5.75" bestFit="1" customWidth="1"/>
    <col min="3" max="7" width="9.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59</v>
      </c>
    </row>
    <row r="3" spans="1:7" ht="17.100000000000001" customHeight="1" x14ac:dyDescent="0.25">
      <c r="A3" s="14" t="s">
        <v>29</v>
      </c>
      <c r="B3" s="14" t="s">
        <v>30</v>
      </c>
      <c r="C3" s="14" t="s">
        <v>91</v>
      </c>
      <c r="D3" s="14" t="s">
        <v>31</v>
      </c>
      <c r="E3" s="14" t="s">
        <v>32</v>
      </c>
      <c r="F3" s="14" t="s">
        <v>33</v>
      </c>
      <c r="G3" s="14" t="s">
        <v>34</v>
      </c>
    </row>
    <row r="4" spans="1:7" ht="17.100000000000001" customHeight="1" x14ac:dyDescent="0.25">
      <c r="A4" s="9">
        <v>44107</v>
      </c>
      <c r="B4" s="10">
        <v>40</v>
      </c>
      <c r="C4" s="33">
        <v>1.3215859030837005E-2</v>
      </c>
      <c r="D4" s="33">
        <v>1.2884753042233358E-2</v>
      </c>
      <c r="E4" s="33">
        <v>3.1118143459915613E-2</v>
      </c>
      <c r="F4" s="33">
        <v>9.1984231274638631E-3</v>
      </c>
      <c r="G4" s="35">
        <v>1.4236622484045164E-2</v>
      </c>
    </row>
    <row r="5" spans="1:7" ht="17.100000000000001" customHeight="1" x14ac:dyDescent="0.25">
      <c r="A5" s="9">
        <v>44114</v>
      </c>
      <c r="B5" s="10">
        <v>41</v>
      </c>
      <c r="C5" s="33">
        <v>5.1413881748071976E-3</v>
      </c>
      <c r="D5" s="33">
        <v>2.5000000000000001E-2</v>
      </c>
      <c r="E5" s="33">
        <v>3.0244839174267884E-2</v>
      </c>
      <c r="F5" s="33">
        <v>1.012829169480081E-2</v>
      </c>
      <c r="G5" s="36">
        <v>1.8114259173246633E-2</v>
      </c>
    </row>
    <row r="6" spans="1:7" ht="15" customHeight="1" x14ac:dyDescent="0.25">
      <c r="A6" s="9">
        <v>44121</v>
      </c>
      <c r="B6" s="10">
        <v>42</v>
      </c>
      <c r="C6" s="33">
        <v>6.4456721915285451E-3</v>
      </c>
      <c r="D6" s="33">
        <v>2.3471278567016678E-2</v>
      </c>
      <c r="E6" s="33">
        <v>3.727565577542568E-2</v>
      </c>
      <c r="F6" s="33">
        <v>1.1221945137157107E-2</v>
      </c>
      <c r="G6" s="36">
        <v>1.8534863195057368E-2</v>
      </c>
    </row>
    <row r="7" spans="1:7" ht="15" customHeight="1" x14ac:dyDescent="0.25">
      <c r="A7" s="9">
        <v>44128</v>
      </c>
      <c r="B7" s="10">
        <v>43</v>
      </c>
      <c r="C7" s="33">
        <v>5.5401662049861496E-3</v>
      </c>
      <c r="D7" s="33">
        <v>2.8539451594851706E-2</v>
      </c>
      <c r="E7" s="33">
        <v>5.981391227292867E-2</v>
      </c>
      <c r="F7" s="33">
        <v>1.289134438305709E-2</v>
      </c>
      <c r="G7" s="36">
        <v>2.5686448184233834E-2</v>
      </c>
    </row>
    <row r="8" spans="1:7" ht="15" customHeight="1" x14ac:dyDescent="0.25">
      <c r="A8" s="9">
        <v>44135</v>
      </c>
      <c r="B8" s="10">
        <v>44</v>
      </c>
      <c r="C8" s="33">
        <v>9.8800282286520824E-3</v>
      </c>
      <c r="D8" s="33">
        <v>2.5654450261780103E-2</v>
      </c>
      <c r="E8" s="33">
        <v>6.9620253164556958E-2</v>
      </c>
      <c r="F8" s="33">
        <v>1.901565995525727E-2</v>
      </c>
      <c r="G8" s="36">
        <v>4.390451832907076E-2</v>
      </c>
    </row>
    <row r="9" spans="1:7" ht="15" customHeight="1" x14ac:dyDescent="0.25">
      <c r="A9" s="9">
        <v>44142</v>
      </c>
      <c r="B9" s="10">
        <v>45</v>
      </c>
      <c r="C9" s="33">
        <v>6.8621334996880846E-3</v>
      </c>
      <c r="D9" s="33">
        <v>3.3739456419868794E-2</v>
      </c>
      <c r="E9" s="33">
        <v>8.1310211946050093E-2</v>
      </c>
      <c r="F9" s="33">
        <v>2.1532298447671506E-2</v>
      </c>
      <c r="G9" s="36">
        <v>9.3474426807760136E-2</v>
      </c>
    </row>
    <row r="10" spans="1:7" ht="15" customHeight="1" x14ac:dyDescent="0.25">
      <c r="A10" s="9">
        <v>44149</v>
      </c>
      <c r="B10" s="10">
        <v>46</v>
      </c>
      <c r="C10" s="33">
        <v>1.0223642172523962E-2</v>
      </c>
      <c r="D10" s="33">
        <v>3.5561268209083119E-2</v>
      </c>
      <c r="E10" s="33">
        <v>8.1930415263748599E-2</v>
      </c>
      <c r="F10" s="33">
        <v>4.0952380952380955E-2</v>
      </c>
      <c r="G10" s="36">
        <v>0.11970074812967581</v>
      </c>
    </row>
    <row r="11" spans="1:7" ht="15" customHeight="1" x14ac:dyDescent="0.25">
      <c r="A11" s="9">
        <v>44156</v>
      </c>
      <c r="B11" s="10">
        <v>47</v>
      </c>
      <c r="C11" s="33">
        <v>7.7319587628865982E-3</v>
      </c>
      <c r="D11" s="33">
        <v>4.4351073762838471E-2</v>
      </c>
      <c r="E11" s="33">
        <v>0.11290944123314066</v>
      </c>
      <c r="F11" s="33">
        <v>7.1527457314259343E-2</v>
      </c>
      <c r="G11" s="36">
        <v>0.13292071912761569</v>
      </c>
    </row>
    <row r="12" spans="1:7" ht="15" customHeight="1" x14ac:dyDescent="0.25">
      <c r="A12" s="9">
        <v>44163</v>
      </c>
      <c r="B12" s="10">
        <v>48</v>
      </c>
      <c r="C12" s="33">
        <v>1.8382352941176471E-2</v>
      </c>
      <c r="D12" s="33">
        <v>4.339897884755653E-2</v>
      </c>
      <c r="E12" s="33">
        <v>0.12037335049887352</v>
      </c>
      <c r="F12" s="33">
        <v>8.9086859688195991E-2</v>
      </c>
      <c r="G12" s="36">
        <v>0.15505115089514065</v>
      </c>
    </row>
    <row r="13" spans="1:7" ht="15" customHeight="1" x14ac:dyDescent="0.25">
      <c r="A13" s="9">
        <v>44170</v>
      </c>
      <c r="B13" s="10">
        <v>49</v>
      </c>
      <c r="C13" s="33">
        <v>1.3574660633484163E-2</v>
      </c>
      <c r="D13" s="33">
        <v>7.3742246726395594E-2</v>
      </c>
      <c r="E13" s="33">
        <v>0.17606244579358196</v>
      </c>
      <c r="F13" s="33">
        <v>0.14561170212765959</v>
      </c>
      <c r="G13" s="36">
        <v>0.17202072538860103</v>
      </c>
    </row>
    <row r="14" spans="1:7" ht="15" customHeight="1" x14ac:dyDescent="0.25">
      <c r="A14" s="9">
        <v>44177</v>
      </c>
      <c r="B14" s="10">
        <v>50</v>
      </c>
      <c r="C14" s="33">
        <v>3.4975369458128076E-2</v>
      </c>
      <c r="D14" s="33">
        <v>0.12259194395796848</v>
      </c>
      <c r="E14" s="33">
        <v>0.26333574704320539</v>
      </c>
      <c r="F14" s="33">
        <v>0.19414607948442536</v>
      </c>
      <c r="G14" s="36">
        <v>0.19901431588828913</v>
      </c>
    </row>
    <row r="15" spans="1:7" ht="15" customHeight="1" x14ac:dyDescent="0.25">
      <c r="A15" s="9">
        <v>44184</v>
      </c>
      <c r="B15" s="10">
        <v>51</v>
      </c>
      <c r="C15" s="33">
        <v>4.2352941176470586E-2</v>
      </c>
      <c r="D15" s="33">
        <v>0.19748305905130686</v>
      </c>
      <c r="E15" s="33">
        <v>0.34129335889837892</v>
      </c>
      <c r="F15" s="33">
        <v>0.21467327199811276</v>
      </c>
      <c r="G15" s="36">
        <v>0.29473225946887244</v>
      </c>
    </row>
    <row r="16" spans="1:7" ht="15" customHeight="1" x14ac:dyDescent="0.25">
      <c r="A16" s="9">
        <v>44191</v>
      </c>
      <c r="B16" s="10">
        <v>52</v>
      </c>
      <c r="C16" s="33">
        <v>5.0869012293344638E-2</v>
      </c>
      <c r="D16" s="33">
        <v>0.24766355140186916</v>
      </c>
      <c r="E16" s="33">
        <v>0.41451726568005637</v>
      </c>
      <c r="F16" s="33">
        <v>0.19675405742821472</v>
      </c>
      <c r="G16" s="36">
        <v>0.26208917730793385</v>
      </c>
    </row>
    <row r="17" spans="1:7" ht="15" customHeight="1" x14ac:dyDescent="0.25">
      <c r="A17" s="9">
        <v>42742</v>
      </c>
      <c r="B17" s="10">
        <v>1</v>
      </c>
      <c r="C17" s="33">
        <v>9.6293730516106679E-2</v>
      </c>
      <c r="D17" s="33">
        <v>0.29519379844961241</v>
      </c>
      <c r="E17" s="33">
        <v>0.3893672781729689</v>
      </c>
      <c r="F17" s="33">
        <v>0.17195121951219511</v>
      </c>
      <c r="G17" s="36">
        <v>0.26826078834298522</v>
      </c>
    </row>
    <row r="18" spans="1:7" ht="15" customHeight="1" x14ac:dyDescent="0.25">
      <c r="A18" s="9">
        <v>42749</v>
      </c>
      <c r="B18" s="10">
        <v>2</v>
      </c>
      <c r="C18" s="33">
        <v>0.11964346931779225</v>
      </c>
      <c r="D18" s="33">
        <v>0.2706835907631136</v>
      </c>
      <c r="E18" s="33">
        <v>0.30810448760884124</v>
      </c>
      <c r="F18" s="33">
        <v>0.19059720457433291</v>
      </c>
      <c r="G18" s="36">
        <v>0.27616380819040953</v>
      </c>
    </row>
    <row r="19" spans="1:7" ht="15" customHeight="1" x14ac:dyDescent="0.25">
      <c r="A19" s="9">
        <v>42756</v>
      </c>
      <c r="B19" s="10">
        <v>3</v>
      </c>
      <c r="C19" s="33">
        <v>0.1527992576554284</v>
      </c>
      <c r="D19" s="33">
        <v>0.2383437131795994</v>
      </c>
      <c r="E19" s="33">
        <v>0.25203252032520324</v>
      </c>
      <c r="F19" s="33">
        <v>0.20585645090268603</v>
      </c>
      <c r="G19" s="36">
        <v>0.31750553972776197</v>
      </c>
    </row>
    <row r="20" spans="1:7" ht="15" customHeight="1" x14ac:dyDescent="0.25">
      <c r="A20" s="9">
        <v>42763</v>
      </c>
      <c r="B20" s="10">
        <v>4</v>
      </c>
      <c r="C20" s="33">
        <v>0.16704352741661957</v>
      </c>
      <c r="D20" s="33">
        <v>0.21775211979072703</v>
      </c>
      <c r="E20" s="33">
        <v>0.23165380541685579</v>
      </c>
      <c r="F20" s="33">
        <v>0.19191011235955055</v>
      </c>
      <c r="G20" s="36">
        <v>0.32655122655122654</v>
      </c>
    </row>
    <row r="21" spans="1:7" ht="15" customHeight="1" x14ac:dyDescent="0.25">
      <c r="A21" s="9">
        <v>42763</v>
      </c>
      <c r="B21" s="10">
        <v>5</v>
      </c>
      <c r="C21" s="33">
        <v>0.18956743002544529</v>
      </c>
      <c r="D21" s="33">
        <v>0.22108902333621436</v>
      </c>
      <c r="E21" s="33">
        <v>0.20982335200344679</v>
      </c>
      <c r="F21" s="33">
        <v>0.20088745461879789</v>
      </c>
      <c r="G21" s="36">
        <v>0.31050163421912746</v>
      </c>
    </row>
    <row r="22" spans="1:7" ht="15" customHeight="1" x14ac:dyDescent="0.25">
      <c r="A22" s="9">
        <v>42777</v>
      </c>
      <c r="B22" s="10">
        <v>6</v>
      </c>
      <c r="C22" s="33">
        <v>0.22873465933135845</v>
      </c>
      <c r="D22" s="33">
        <v>0.22527867673498742</v>
      </c>
      <c r="E22" s="33">
        <v>0.19320415613591688</v>
      </c>
      <c r="F22" s="33">
        <v>0.17654372150849565</v>
      </c>
      <c r="G22" s="36">
        <v>0.27713827772111321</v>
      </c>
    </row>
    <row r="23" spans="1:7" ht="15" customHeight="1" x14ac:dyDescent="0.25">
      <c r="A23" s="9">
        <v>42784</v>
      </c>
      <c r="B23" s="10">
        <v>7</v>
      </c>
      <c r="C23" s="33">
        <v>0.30036014405762307</v>
      </c>
      <c r="D23" s="33">
        <v>0.15042117930204574</v>
      </c>
      <c r="E23" s="33">
        <v>0.18327126008690253</v>
      </c>
      <c r="F23" s="33">
        <v>0.20095793419408581</v>
      </c>
      <c r="G23" s="36">
        <v>0.28861603759284521</v>
      </c>
    </row>
    <row r="24" spans="1:7" ht="15" customHeight="1" x14ac:dyDescent="0.25">
      <c r="A24" s="9">
        <v>42791</v>
      </c>
      <c r="B24" s="10">
        <v>8</v>
      </c>
      <c r="C24" s="33">
        <v>0.27771955564871098</v>
      </c>
      <c r="D24" s="33">
        <v>0.11711312818242196</v>
      </c>
      <c r="E24" s="33">
        <v>0.18267419962335216</v>
      </c>
      <c r="F24" s="33">
        <v>0.20944239362735573</v>
      </c>
      <c r="G24" s="36">
        <v>0.26977229271684339</v>
      </c>
    </row>
    <row r="25" spans="1:7" ht="15" customHeight="1" x14ac:dyDescent="0.25">
      <c r="A25" s="9">
        <v>42791</v>
      </c>
      <c r="B25" s="10">
        <v>9</v>
      </c>
      <c r="C25" s="33">
        <v>0.27879213483146065</v>
      </c>
      <c r="D25" s="33">
        <v>9.8234270082069142E-2</v>
      </c>
      <c r="E25" s="33">
        <v>0.22084642395121049</v>
      </c>
      <c r="F25" s="33">
        <v>0.27050183598531213</v>
      </c>
      <c r="G25" s="36">
        <v>0.2395659432387312</v>
      </c>
    </row>
    <row r="26" spans="1:7" ht="15" customHeight="1" x14ac:dyDescent="0.25">
      <c r="A26" s="9">
        <v>42805</v>
      </c>
      <c r="B26" s="10">
        <v>10</v>
      </c>
      <c r="C26" s="33">
        <v>0.24360630328080599</v>
      </c>
      <c r="D26" s="33">
        <v>0.10346611484738748</v>
      </c>
      <c r="E26" s="33">
        <v>0.2399559713813979</v>
      </c>
      <c r="F26" s="33">
        <v>0.2601766845660835</v>
      </c>
      <c r="G26" s="36">
        <v>0.1983663943990665</v>
      </c>
    </row>
    <row r="27" spans="1:7" ht="15" customHeight="1" x14ac:dyDescent="0.25">
      <c r="A27" s="9">
        <v>42812</v>
      </c>
      <c r="B27" s="10">
        <v>11</v>
      </c>
      <c r="C27" s="33">
        <v>0.1892116182572614</v>
      </c>
      <c r="D27" s="33">
        <v>0.10183129855715871</v>
      </c>
      <c r="E27" s="33">
        <v>0.2138671875</v>
      </c>
      <c r="F27" s="33">
        <v>0.24726824109975326</v>
      </c>
      <c r="G27" s="36">
        <v>0.10076488194213502</v>
      </c>
    </row>
    <row r="28" spans="1:7" ht="15" customHeight="1" x14ac:dyDescent="0.25">
      <c r="A28" s="9">
        <v>42819</v>
      </c>
      <c r="B28" s="10">
        <v>12</v>
      </c>
      <c r="C28" s="33">
        <v>0.16151315789473683</v>
      </c>
      <c r="D28" s="33">
        <v>8.4715639810426541E-2</v>
      </c>
      <c r="E28" s="33">
        <v>0.19122110670091058</v>
      </c>
      <c r="F28" s="33">
        <v>0.26434908564186133</v>
      </c>
      <c r="G28" s="36">
        <v>3.7693389592123767E-2</v>
      </c>
    </row>
    <row r="29" spans="1:7" ht="15" customHeight="1" x14ac:dyDescent="0.25">
      <c r="A29" s="9">
        <v>42819</v>
      </c>
      <c r="B29" s="10">
        <v>13</v>
      </c>
      <c r="C29" s="33">
        <v>0.14207005116096025</v>
      </c>
      <c r="D29" s="33">
        <v>7.1648954405210838E-2</v>
      </c>
      <c r="E29" s="33">
        <v>0.13785310734463277</v>
      </c>
      <c r="F29" s="33">
        <v>0.21551387260648691</v>
      </c>
      <c r="G29" s="36">
        <v>9.3896713615023476E-3</v>
      </c>
    </row>
    <row r="30" spans="1:7" ht="15" customHeight="1" x14ac:dyDescent="0.25">
      <c r="A30" s="9">
        <v>42833</v>
      </c>
      <c r="B30" s="10">
        <v>14</v>
      </c>
      <c r="C30" s="33">
        <v>0.11955628594905506</v>
      </c>
      <c r="D30" s="33">
        <v>8.2455503087540863E-2</v>
      </c>
      <c r="E30" s="33">
        <v>9.7054886211512717E-2</v>
      </c>
      <c r="F30" s="33">
        <v>0.175512104283054</v>
      </c>
      <c r="G30" s="36">
        <v>6.9841269841269841E-3</v>
      </c>
    </row>
    <row r="31" spans="1:7" ht="15" customHeight="1" x14ac:dyDescent="0.25">
      <c r="A31" s="9">
        <v>42840</v>
      </c>
      <c r="B31" s="10">
        <v>15</v>
      </c>
      <c r="C31" s="33">
        <v>8.9615181866104371E-2</v>
      </c>
      <c r="D31" s="33">
        <v>6.8862275449101798E-2</v>
      </c>
      <c r="E31" s="33">
        <v>7.2938251139660168E-2</v>
      </c>
      <c r="F31" s="33">
        <v>0.127665544332211</v>
      </c>
      <c r="G31" s="36">
        <v>4.4523597506678537E-3</v>
      </c>
    </row>
    <row r="32" spans="1:7" ht="15" customHeight="1" x14ac:dyDescent="0.25">
      <c r="A32" s="9">
        <v>42847</v>
      </c>
      <c r="B32" s="10">
        <v>16</v>
      </c>
      <c r="C32" s="33">
        <v>7.3917634635691662E-2</v>
      </c>
      <c r="D32" s="33">
        <v>6.7514248136782112E-2</v>
      </c>
      <c r="E32" s="33">
        <v>4.8618219037871037E-2</v>
      </c>
      <c r="F32" s="33">
        <v>8.6139896373056996E-2</v>
      </c>
      <c r="G32" s="36">
        <v>0</v>
      </c>
    </row>
    <row r="33" spans="1:7" ht="15" customHeight="1" x14ac:dyDescent="0.25">
      <c r="A33" s="9">
        <v>42854</v>
      </c>
      <c r="B33" s="10">
        <v>17</v>
      </c>
      <c r="C33" s="33">
        <v>6.6586682663467303E-2</v>
      </c>
      <c r="D33" s="33">
        <v>6.0240963855421686E-2</v>
      </c>
      <c r="E33" s="33">
        <v>5.7617728531855955E-2</v>
      </c>
      <c r="F33" s="33">
        <v>4.9770290964777947E-2</v>
      </c>
      <c r="G33" s="36">
        <v>1.0277492291880781E-3</v>
      </c>
    </row>
    <row r="34" spans="1:7" ht="15" customHeight="1" x14ac:dyDescent="0.25">
      <c r="A34" s="9">
        <v>42854</v>
      </c>
      <c r="B34" s="10">
        <v>18</v>
      </c>
      <c r="C34" s="33">
        <v>5.4115853658536585E-2</v>
      </c>
      <c r="D34" s="33">
        <v>4.6235921754593956E-2</v>
      </c>
      <c r="E34" s="33">
        <v>4.2838018741633198E-2</v>
      </c>
      <c r="F34" s="33">
        <v>4.1307308216068997E-2</v>
      </c>
      <c r="G34" s="36">
        <v>5.7388809182209472E-3</v>
      </c>
    </row>
    <row r="35" spans="1:7" ht="15" customHeight="1" x14ac:dyDescent="0.25">
      <c r="A35" s="11">
        <v>42868</v>
      </c>
      <c r="B35" s="10">
        <v>19</v>
      </c>
      <c r="C35" s="33">
        <v>5.0139275766016712E-2</v>
      </c>
      <c r="D35" s="33">
        <v>5.675675675675676E-2</v>
      </c>
      <c r="E35" s="33">
        <v>1.9417475728155338E-2</v>
      </c>
      <c r="F35" s="33">
        <v>2.9828109201213347E-2</v>
      </c>
      <c r="G35" s="36">
        <v>0</v>
      </c>
    </row>
    <row r="36" spans="1:7" ht="15" customHeight="1" x14ac:dyDescent="0.25">
      <c r="A36" s="11">
        <v>42875</v>
      </c>
      <c r="B36" s="10">
        <v>20</v>
      </c>
      <c r="C36" s="33">
        <v>3.6277602523659309E-2</v>
      </c>
      <c r="D36" s="33">
        <v>5.7679409792085849E-2</v>
      </c>
      <c r="E36" s="33">
        <v>1.7777777777777778E-2</v>
      </c>
      <c r="F36" s="33">
        <v>2.2162162162162161E-2</v>
      </c>
      <c r="G36" s="36">
        <v>4.4776119402985077E-3</v>
      </c>
    </row>
  </sheetData>
  <sheetProtection algorithmName="SHA-512" hashValue="GsPFLujMR4kHti+jC4o1vAyAnu8122/++8u0WhcUXr+nM6IL5+OFyOJdAEgTJLLZUFpEJsScL50QtfFRDmuNCw==" saltValue="czUJyoXLu0z1yN4TD6U7i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6"/>
  <sheetViews>
    <sheetView zoomScaleNormal="100" workbookViewId="0">
      <selection activeCell="C4" sqref="C4:G36"/>
    </sheetView>
  </sheetViews>
  <sheetFormatPr defaultColWidth="11" defaultRowHeight="15" customHeight="1" x14ac:dyDescent="0.25"/>
  <cols>
    <col min="1" max="1" width="10.75" customWidth="1"/>
    <col min="2" max="2" width="5.75" bestFit="1" customWidth="1"/>
    <col min="3" max="3" width="8.625" bestFit="1" customWidth="1"/>
    <col min="4" max="4" width="8.25" bestFit="1" customWidth="1"/>
    <col min="5" max="5" width="7" bestFit="1" customWidth="1"/>
    <col min="6" max="6" width="14.375" bestFit="1" customWidth="1"/>
    <col min="7" max="7" width="14.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4" t="s">
        <v>29</v>
      </c>
      <c r="B3" s="14" t="s">
        <v>30</v>
      </c>
      <c r="C3" s="14" t="s">
        <v>92</v>
      </c>
      <c r="D3" s="14" t="s">
        <v>93</v>
      </c>
      <c r="E3" s="14" t="s">
        <v>94</v>
      </c>
      <c r="F3" s="14" t="s">
        <v>95</v>
      </c>
      <c r="G3" s="14" t="s">
        <v>96</v>
      </c>
    </row>
    <row r="4" spans="1:7" ht="17.100000000000001" customHeight="1" x14ac:dyDescent="0.25">
      <c r="A4" s="9">
        <v>44107</v>
      </c>
      <c r="B4" s="10">
        <v>40</v>
      </c>
      <c r="C4" s="33">
        <v>2.1276595744680851E-2</v>
      </c>
      <c r="D4" s="33">
        <v>2.5114155251141551E-2</v>
      </c>
      <c r="E4" s="33">
        <v>2.0202020202020204E-2</v>
      </c>
      <c r="F4" s="33">
        <v>8.3333333333333332E-3</v>
      </c>
      <c r="G4" s="33">
        <v>1.9512195121951219E-2</v>
      </c>
    </row>
    <row r="5" spans="1:7" ht="17.100000000000001" customHeight="1" x14ac:dyDescent="0.25">
      <c r="A5" s="9">
        <v>44114</v>
      </c>
      <c r="B5" s="10">
        <v>41</v>
      </c>
      <c r="C5" s="33">
        <v>4.1379310344827586E-2</v>
      </c>
      <c r="D5" s="33">
        <v>4.4315992292870907E-2</v>
      </c>
      <c r="E5" s="33">
        <v>1.6528925619834711E-2</v>
      </c>
      <c r="F5" s="33">
        <v>6.1601642710472282E-3</v>
      </c>
      <c r="G5" s="33">
        <v>4.3859649122807015E-3</v>
      </c>
    </row>
    <row r="6" spans="1:7" ht="17.100000000000001" customHeight="1" x14ac:dyDescent="0.25">
      <c r="A6" s="9">
        <v>44121</v>
      </c>
      <c r="B6" s="10">
        <v>42</v>
      </c>
      <c r="C6" s="33">
        <v>3.1446540880503145E-2</v>
      </c>
      <c r="D6" s="33">
        <v>4.51505016722408E-2</v>
      </c>
      <c r="E6" s="33">
        <v>7.3529411764705881E-3</v>
      </c>
      <c r="F6" s="33">
        <v>1.2684989429175475E-2</v>
      </c>
      <c r="G6" s="33">
        <v>4.2553191489361703E-3</v>
      </c>
    </row>
    <row r="7" spans="1:7" ht="17.100000000000001" customHeight="1" x14ac:dyDescent="0.25">
      <c r="A7" s="9">
        <v>44128</v>
      </c>
      <c r="B7" s="10">
        <v>43</v>
      </c>
      <c r="C7" s="33">
        <v>9.2198581560283682E-2</v>
      </c>
      <c r="D7" s="33">
        <v>5.9566787003610108E-2</v>
      </c>
      <c r="E7" s="33">
        <v>0</v>
      </c>
      <c r="F7" s="33">
        <v>7.8585461689587421E-3</v>
      </c>
      <c r="G7" s="33">
        <v>3.6900369003690036E-3</v>
      </c>
    </row>
    <row r="8" spans="1:7" ht="15" customHeight="1" x14ac:dyDescent="0.25">
      <c r="A8" s="9">
        <v>44135</v>
      </c>
      <c r="B8" s="10">
        <v>44</v>
      </c>
      <c r="C8" s="33">
        <v>8.9655172413793102E-2</v>
      </c>
      <c r="D8" s="33">
        <v>0.11187607573149742</v>
      </c>
      <c r="E8" s="33">
        <v>4.195804195804196E-2</v>
      </c>
      <c r="F8" s="33">
        <v>1.2145748987854251E-2</v>
      </c>
      <c r="G8" s="33">
        <v>1.7421602787456445E-2</v>
      </c>
    </row>
    <row r="9" spans="1:7" ht="15" customHeight="1" x14ac:dyDescent="0.25">
      <c r="A9" s="9">
        <v>44142</v>
      </c>
      <c r="B9" s="10">
        <v>45</v>
      </c>
      <c r="C9" s="33">
        <v>0.17460317460317459</v>
      </c>
      <c r="D9" s="33">
        <v>0.2015855039637599</v>
      </c>
      <c r="E9" s="33">
        <v>6.4864864864864868E-2</v>
      </c>
      <c r="F9" s="33">
        <v>2.2375215146299483E-2</v>
      </c>
      <c r="G9" s="33">
        <v>3.9344262295081971E-2</v>
      </c>
    </row>
    <row r="10" spans="1:7" ht="15" customHeight="1" x14ac:dyDescent="0.25">
      <c r="A10" s="9">
        <v>44149</v>
      </c>
      <c r="B10" s="10">
        <v>46</v>
      </c>
      <c r="C10" s="33">
        <v>0.23043478260869565</v>
      </c>
      <c r="D10" s="33">
        <v>0.20461384152457371</v>
      </c>
      <c r="E10" s="33">
        <v>0.10820895522388059</v>
      </c>
      <c r="F10" s="33">
        <v>5.2823315118397086E-2</v>
      </c>
      <c r="G10" s="33">
        <v>0.10173160173160173</v>
      </c>
    </row>
    <row r="11" spans="1:7" ht="15" customHeight="1" x14ac:dyDescent="0.25">
      <c r="A11" s="9">
        <v>44156</v>
      </c>
      <c r="B11" s="10">
        <v>47</v>
      </c>
      <c r="C11" s="33">
        <v>0.23728813559322035</v>
      </c>
      <c r="D11" s="33">
        <v>0.18970736629667004</v>
      </c>
      <c r="E11" s="33">
        <v>0.14084507042253522</v>
      </c>
      <c r="F11" s="33">
        <v>4.340567612687813E-2</v>
      </c>
      <c r="G11" s="33">
        <v>0.1825938566552901</v>
      </c>
    </row>
    <row r="12" spans="1:7" ht="15" customHeight="1" x14ac:dyDescent="0.25">
      <c r="A12" s="9">
        <v>44163</v>
      </c>
      <c r="B12" s="10">
        <v>48</v>
      </c>
      <c r="C12" s="33">
        <v>0.29032258064516131</v>
      </c>
      <c r="D12" s="33">
        <v>0.23954802259887006</v>
      </c>
      <c r="E12" s="33">
        <v>0.14634146341463414</v>
      </c>
      <c r="F12" s="33">
        <v>7.3208722741433016E-2</v>
      </c>
      <c r="G12" s="33">
        <v>0.24947589098532494</v>
      </c>
    </row>
    <row r="13" spans="1:7" ht="15" customHeight="1" x14ac:dyDescent="0.25">
      <c r="A13" s="9">
        <v>44170</v>
      </c>
      <c r="B13" s="10">
        <v>49</v>
      </c>
      <c r="C13" s="33">
        <v>0.25167785234899331</v>
      </c>
      <c r="D13" s="33">
        <v>0.24370503597122303</v>
      </c>
      <c r="E13" s="33">
        <v>0.20298507462686566</v>
      </c>
      <c r="F13" s="33">
        <v>8.7621696801112661E-2</v>
      </c>
      <c r="G13" s="33">
        <v>0.25966850828729282</v>
      </c>
    </row>
    <row r="14" spans="1:7" ht="15" customHeight="1" x14ac:dyDescent="0.25">
      <c r="A14" s="9">
        <v>44177</v>
      </c>
      <c r="B14" s="10">
        <v>50</v>
      </c>
      <c r="C14" s="33">
        <v>0.2709677419354839</v>
      </c>
      <c r="D14" s="33">
        <v>0.25277337559429475</v>
      </c>
      <c r="E14" s="33">
        <v>0.25806451612903225</v>
      </c>
      <c r="F14" s="33">
        <v>0.13112745098039216</v>
      </c>
      <c r="G14" s="33">
        <v>0.25124792013311148</v>
      </c>
    </row>
    <row r="15" spans="1:7" ht="15" customHeight="1" x14ac:dyDescent="0.25">
      <c r="A15" s="9">
        <v>44184</v>
      </c>
      <c r="B15" s="10">
        <v>51</v>
      </c>
      <c r="C15" s="33">
        <v>0.20051413881748073</v>
      </c>
      <c r="D15" s="33">
        <v>0.28633405639913234</v>
      </c>
      <c r="E15" s="33">
        <v>0.301056338028169</v>
      </c>
      <c r="F15" s="33">
        <v>0.15911485774499473</v>
      </c>
      <c r="G15" s="33">
        <v>0.26291079812206575</v>
      </c>
    </row>
    <row r="16" spans="1:7" ht="15" customHeight="1" x14ac:dyDescent="0.25">
      <c r="A16" s="9">
        <v>44191</v>
      </c>
      <c r="B16" s="10">
        <v>52</v>
      </c>
      <c r="C16" s="33">
        <v>0.28774928774928776</v>
      </c>
      <c r="D16" s="33">
        <v>0.28826728826728826</v>
      </c>
      <c r="E16" s="33">
        <v>0.33940397350993379</v>
      </c>
      <c r="F16" s="33">
        <v>0.23850085178875638</v>
      </c>
      <c r="G16" s="33">
        <v>0.28839390386869873</v>
      </c>
    </row>
    <row r="17" spans="1:7" ht="15" customHeight="1" x14ac:dyDescent="0.25">
      <c r="A17" s="9">
        <v>42742</v>
      </c>
      <c r="B17" s="10">
        <v>1</v>
      </c>
      <c r="C17" s="33">
        <v>0.26361655773420478</v>
      </c>
      <c r="D17" s="33">
        <v>0.29745989304812837</v>
      </c>
      <c r="E17" s="33">
        <v>0.36063218390804597</v>
      </c>
      <c r="F17" s="33">
        <v>0.25714285714285712</v>
      </c>
      <c r="G17" s="33">
        <v>0.27318295739348369</v>
      </c>
    </row>
    <row r="18" spans="1:7" ht="15" customHeight="1" x14ac:dyDescent="0.25">
      <c r="A18" s="9">
        <v>42749</v>
      </c>
      <c r="B18" s="10">
        <v>2</v>
      </c>
      <c r="C18" s="33">
        <v>0.33047210300429186</v>
      </c>
      <c r="D18" s="33">
        <v>0.31364902506963788</v>
      </c>
      <c r="E18" s="33">
        <v>0.32664756446991405</v>
      </c>
      <c r="F18" s="33">
        <v>0.23542274052478135</v>
      </c>
      <c r="G18" s="33">
        <v>0.27365728900255754</v>
      </c>
    </row>
    <row r="19" spans="1:7" ht="15" customHeight="1" x14ac:dyDescent="0.25">
      <c r="A19" s="9">
        <v>42756</v>
      </c>
      <c r="B19" s="10">
        <v>3</v>
      </c>
      <c r="C19" s="33">
        <v>0.35855263157894735</v>
      </c>
      <c r="D19" s="33">
        <v>0.38283510125361619</v>
      </c>
      <c r="E19" s="33">
        <v>0.3812423873325213</v>
      </c>
      <c r="F19" s="33">
        <v>0.24132492113564669</v>
      </c>
      <c r="G19" s="33">
        <v>0.31034482758620691</v>
      </c>
    </row>
    <row r="20" spans="1:7" ht="15" customHeight="1" x14ac:dyDescent="0.25">
      <c r="A20" s="9">
        <v>42763</v>
      </c>
      <c r="B20" s="10">
        <v>4</v>
      </c>
      <c r="C20" s="33">
        <v>0.40438871473354232</v>
      </c>
      <c r="D20" s="33">
        <v>0.39560931899641577</v>
      </c>
      <c r="E20" s="33">
        <v>0.42725409836065575</v>
      </c>
      <c r="F20" s="33">
        <v>0.23207948899929029</v>
      </c>
      <c r="G20" s="33">
        <v>0.28826291079812205</v>
      </c>
    </row>
    <row r="21" spans="1:7" ht="15" customHeight="1" x14ac:dyDescent="0.25">
      <c r="A21" s="9">
        <v>42763</v>
      </c>
      <c r="B21" s="10">
        <v>5</v>
      </c>
      <c r="C21" s="33">
        <v>0.37700145560407566</v>
      </c>
      <c r="D21" s="33">
        <v>0.36801836266258608</v>
      </c>
      <c r="E21" s="33">
        <v>0.47172081829121543</v>
      </c>
      <c r="F21" s="33">
        <v>0.1948148148148148</v>
      </c>
      <c r="G21" s="33">
        <v>0.27440347071583515</v>
      </c>
    </row>
    <row r="22" spans="1:7" ht="15" customHeight="1" x14ac:dyDescent="0.25">
      <c r="A22" s="9">
        <v>42777</v>
      </c>
      <c r="B22" s="10">
        <v>6</v>
      </c>
      <c r="C22" s="33">
        <v>0.30990415335463256</v>
      </c>
      <c r="D22" s="33">
        <v>0.3244949494949495</v>
      </c>
      <c r="E22" s="33">
        <v>0.3177366702937976</v>
      </c>
      <c r="F22" s="33">
        <v>0.21782178217821782</v>
      </c>
      <c r="G22" s="33">
        <v>0.27842003853564545</v>
      </c>
    </row>
    <row r="23" spans="1:7" ht="15" customHeight="1" x14ac:dyDescent="0.25">
      <c r="A23" s="9">
        <v>42784</v>
      </c>
      <c r="B23" s="10">
        <v>7</v>
      </c>
      <c r="C23" s="33">
        <v>0.32242990654205606</v>
      </c>
      <c r="D23" s="33">
        <v>0.33390046788600597</v>
      </c>
      <c r="E23" s="33">
        <v>0.36666666666666664</v>
      </c>
      <c r="F23" s="33">
        <v>0.20400858983536149</v>
      </c>
      <c r="G23" s="33">
        <v>0.30369515011547343</v>
      </c>
    </row>
    <row r="24" spans="1:7" ht="15" customHeight="1" x14ac:dyDescent="0.25">
      <c r="A24" s="9">
        <v>42791</v>
      </c>
      <c r="B24" s="10">
        <v>8</v>
      </c>
      <c r="C24" s="33">
        <v>0.33488372093023255</v>
      </c>
      <c r="D24" s="33">
        <v>0.35409161091096242</v>
      </c>
      <c r="E24" s="33">
        <v>0.33034379671150971</v>
      </c>
      <c r="F24" s="33">
        <v>0.17878528656971771</v>
      </c>
      <c r="G24" s="33">
        <v>0.21607378129117261</v>
      </c>
    </row>
    <row r="25" spans="1:7" ht="15" customHeight="1" x14ac:dyDescent="0.25">
      <c r="A25" s="9">
        <v>42791</v>
      </c>
      <c r="B25" s="10">
        <v>9</v>
      </c>
      <c r="C25" s="33">
        <v>0.37369207772795215</v>
      </c>
      <c r="D25" s="33">
        <v>0.30088932806324109</v>
      </c>
      <c r="E25" s="33">
        <v>0.34935064935064936</v>
      </c>
      <c r="F25" s="33">
        <v>0.11764705882352941</v>
      </c>
      <c r="G25" s="33">
        <v>0.18533886583679116</v>
      </c>
    </row>
    <row r="26" spans="1:7" ht="15" customHeight="1" x14ac:dyDescent="0.25">
      <c r="A26" s="9">
        <v>42805</v>
      </c>
      <c r="B26" s="10">
        <v>10</v>
      </c>
      <c r="C26" s="33">
        <v>0.29699842022116901</v>
      </c>
      <c r="D26" s="33">
        <v>0.24686595949855353</v>
      </c>
      <c r="E26" s="33">
        <v>0.25284090909090912</v>
      </c>
      <c r="F26" s="33">
        <v>0.13276397515527949</v>
      </c>
      <c r="G26" s="33">
        <v>0.14595375722543352</v>
      </c>
    </row>
    <row r="27" spans="1:7" ht="15" customHeight="1" x14ac:dyDescent="0.25">
      <c r="A27" s="9">
        <v>42812</v>
      </c>
      <c r="B27" s="10">
        <v>11</v>
      </c>
      <c r="C27" s="33">
        <v>0.15897435897435896</v>
      </c>
      <c r="D27" s="33">
        <v>0.11519845111326234</v>
      </c>
      <c r="E27" s="33">
        <v>0.16581196581196581</v>
      </c>
      <c r="F27" s="33">
        <v>6.25E-2</v>
      </c>
      <c r="G27" s="33">
        <v>9.417040358744394E-2</v>
      </c>
    </row>
    <row r="28" spans="1:7" ht="15" customHeight="1" x14ac:dyDescent="0.25">
      <c r="A28" s="9">
        <v>42819</v>
      </c>
      <c r="B28" s="10">
        <v>12</v>
      </c>
      <c r="C28" s="33">
        <v>5.3398058252427182E-2</v>
      </c>
      <c r="D28" s="33">
        <v>3.1668696711327646E-2</v>
      </c>
      <c r="E28" s="33">
        <v>0.10245901639344263</v>
      </c>
      <c r="F28" s="33">
        <v>2.4740622505985636E-2</v>
      </c>
      <c r="G28" s="33">
        <v>4.2628774422735348E-2</v>
      </c>
    </row>
    <row r="29" spans="1:7" ht="15" customHeight="1" x14ac:dyDescent="0.25">
      <c r="A29" s="9">
        <v>42819</v>
      </c>
      <c r="B29" s="10">
        <v>13</v>
      </c>
      <c r="C29" s="33">
        <v>2.4193548387096774E-2</v>
      </c>
      <c r="D29" s="33">
        <v>8.0645161290322578E-3</v>
      </c>
      <c r="E29" s="33">
        <v>5.5172413793103448E-2</v>
      </c>
      <c r="F29" s="33">
        <v>4.7438330170777986E-3</v>
      </c>
      <c r="G29" s="33">
        <v>9.9009900990099011E-3</v>
      </c>
    </row>
    <row r="30" spans="1:7" ht="15" customHeight="1" x14ac:dyDescent="0.25">
      <c r="A30" s="9">
        <v>42833</v>
      </c>
      <c r="B30" s="10">
        <v>14</v>
      </c>
      <c r="C30" s="33">
        <v>3.7499999999999999E-2</v>
      </c>
      <c r="D30" s="33">
        <v>5.7471264367816091E-3</v>
      </c>
      <c r="E30" s="33">
        <v>1.1494252873563218E-2</v>
      </c>
      <c r="F30" s="33">
        <v>4.3923865300146414E-3</v>
      </c>
      <c r="G30" s="33">
        <v>0</v>
      </c>
    </row>
    <row r="31" spans="1:7" ht="15" customHeight="1" x14ac:dyDescent="0.25">
      <c r="A31" s="9">
        <v>42840</v>
      </c>
      <c r="B31" s="10">
        <v>15</v>
      </c>
      <c r="C31" s="33">
        <v>0</v>
      </c>
      <c r="D31" s="33">
        <v>7.3800738007380072E-3</v>
      </c>
      <c r="E31" s="33">
        <v>4.5454545454545456E-2</v>
      </c>
      <c r="F31" s="33">
        <v>2.1321961620469083E-3</v>
      </c>
      <c r="G31" s="33">
        <v>0</v>
      </c>
    </row>
    <row r="32" spans="1:7" ht="15" customHeight="1" x14ac:dyDescent="0.25">
      <c r="A32" s="9">
        <v>42847</v>
      </c>
      <c r="B32" s="10">
        <v>16</v>
      </c>
      <c r="C32" s="33">
        <v>0</v>
      </c>
      <c r="D32" s="33">
        <v>0</v>
      </c>
      <c r="E32" s="33">
        <v>0</v>
      </c>
      <c r="F32" s="33">
        <v>0</v>
      </c>
      <c r="G32" s="33">
        <v>0</v>
      </c>
    </row>
    <row r="33" spans="1:7" ht="15" customHeight="1" x14ac:dyDescent="0.25">
      <c r="A33" s="9">
        <v>42854</v>
      </c>
      <c r="B33" s="10">
        <v>17</v>
      </c>
      <c r="C33" s="33">
        <v>0</v>
      </c>
      <c r="D33" s="33">
        <v>3.8314176245210726E-3</v>
      </c>
      <c r="E33" s="33">
        <v>0</v>
      </c>
      <c r="F33" s="33">
        <v>0</v>
      </c>
      <c r="G33" s="33">
        <v>0</v>
      </c>
    </row>
    <row r="34" spans="1:7" ht="15" customHeight="1" x14ac:dyDescent="0.25">
      <c r="A34" s="9">
        <v>42854</v>
      </c>
      <c r="B34" s="10">
        <v>18</v>
      </c>
      <c r="C34" s="33">
        <v>0</v>
      </c>
      <c r="D34" s="33">
        <v>0</v>
      </c>
      <c r="E34" s="33">
        <v>0</v>
      </c>
      <c r="F34" s="33">
        <v>0</v>
      </c>
      <c r="G34" s="33">
        <v>3.9215686274509803E-2</v>
      </c>
    </row>
    <row r="35" spans="1:7" ht="15" customHeight="1" x14ac:dyDescent="0.25">
      <c r="A35" s="11">
        <v>42868</v>
      </c>
      <c r="B35" s="10">
        <v>19</v>
      </c>
      <c r="C35" s="33">
        <v>0</v>
      </c>
      <c r="D35" s="33">
        <v>0</v>
      </c>
      <c r="E35" s="33">
        <v>0</v>
      </c>
      <c r="F35" s="33">
        <v>0</v>
      </c>
      <c r="G35" s="33">
        <v>0</v>
      </c>
    </row>
    <row r="36" spans="1:7" ht="15" customHeight="1" x14ac:dyDescent="0.25">
      <c r="A36" s="11">
        <v>42875</v>
      </c>
      <c r="B36" s="10">
        <v>20</v>
      </c>
      <c r="C36" s="33">
        <v>3.3333333333333333E-2</v>
      </c>
      <c r="D36" s="33">
        <v>0</v>
      </c>
      <c r="E36" s="33">
        <v>0</v>
      </c>
      <c r="F36" s="33">
        <v>0</v>
      </c>
      <c r="G36" s="33">
        <v>2.2727272727272728E-2</v>
      </c>
    </row>
  </sheetData>
  <sheetProtection algorithmName="SHA-512" hashValue="Z0t/tY7tSky45IQR7jzTb/Mf5U/PCmWvtnQuV2Ap15lB6Uz4XU2fygE6VFQkwpFkOZrktIQ/7ynPSK+IoBSksw==" saltValue="hGPRRHvTkbNAEsTPRAHxw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37"/>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116</v>
      </c>
    </row>
    <row r="3" spans="1:7" ht="17.100000000000001" customHeight="1" x14ac:dyDescent="0.25">
      <c r="A3" s="14" t="s">
        <v>29</v>
      </c>
      <c r="B3" s="14" t="s">
        <v>30</v>
      </c>
      <c r="C3" s="14" t="s">
        <v>91</v>
      </c>
      <c r="D3" s="14" t="s">
        <v>31</v>
      </c>
      <c r="E3" s="14" t="s">
        <v>32</v>
      </c>
      <c r="F3" s="14" t="s">
        <v>33</v>
      </c>
      <c r="G3" s="14" t="s">
        <v>34</v>
      </c>
    </row>
    <row r="4" spans="1:7" ht="17.100000000000001" customHeight="1" x14ac:dyDescent="0.25">
      <c r="A4" s="9">
        <v>44107</v>
      </c>
      <c r="B4" s="10">
        <v>40</v>
      </c>
      <c r="C4" s="33">
        <v>7.3937153419593345E-3</v>
      </c>
      <c r="D4" s="33">
        <v>1.3344453711426188E-2</v>
      </c>
      <c r="E4" s="33">
        <v>7.6157000585823078E-3</v>
      </c>
      <c r="F4" s="33">
        <v>4.1265474552957355E-3</v>
      </c>
      <c r="G4" s="35">
        <v>6.6225165562913907E-3</v>
      </c>
    </row>
    <row r="5" spans="1:7" ht="17.100000000000001" customHeight="1" x14ac:dyDescent="0.25">
      <c r="A5" s="9">
        <v>44114</v>
      </c>
      <c r="B5" s="10">
        <v>41</v>
      </c>
      <c r="C5" s="33">
        <v>5.4054054054054057E-3</v>
      </c>
      <c r="D5" s="33">
        <v>1.2738853503184714E-2</v>
      </c>
      <c r="E5" s="33">
        <v>7.9957356076759065E-3</v>
      </c>
      <c r="F5" s="33">
        <v>4.2283298097251587E-3</v>
      </c>
      <c r="G5" s="36">
        <v>1.0648596321393998E-2</v>
      </c>
    </row>
    <row r="6" spans="1:7" ht="17.100000000000001" customHeight="1" x14ac:dyDescent="0.25">
      <c r="A6" s="9">
        <v>44121</v>
      </c>
      <c r="B6" s="10">
        <v>42</v>
      </c>
      <c r="C6" s="33">
        <v>9.6899224806201549E-3</v>
      </c>
      <c r="D6" s="33">
        <v>1.3868613138686132E-2</v>
      </c>
      <c r="E6" s="33">
        <v>1.3569937369519834E-2</v>
      </c>
      <c r="F6" s="33">
        <v>4.5662100456621002E-3</v>
      </c>
      <c r="G6" s="36">
        <v>6.9444444444444441E-3</v>
      </c>
    </row>
    <row r="7" spans="1:7" ht="17.100000000000001" customHeight="1" x14ac:dyDescent="0.25">
      <c r="A7" s="9">
        <v>44128</v>
      </c>
      <c r="B7" s="10">
        <v>43</v>
      </c>
      <c r="C7" s="33">
        <v>1.2572533849129593E-2</v>
      </c>
      <c r="D7" s="33">
        <v>2.1725239616613417E-2</v>
      </c>
      <c r="E7" s="33">
        <v>8.0645161290322578E-3</v>
      </c>
      <c r="F7" s="33">
        <v>9.0380890897353138E-3</v>
      </c>
      <c r="G7" s="36">
        <v>1.4012143858010275E-2</v>
      </c>
    </row>
    <row r="8" spans="1:7" ht="17.100000000000001" customHeight="1" x14ac:dyDescent="0.25">
      <c r="A8" s="9">
        <v>44135</v>
      </c>
      <c r="B8" s="10">
        <v>44</v>
      </c>
      <c r="C8" s="33">
        <v>9.7891566265060244E-3</v>
      </c>
      <c r="D8" s="33">
        <v>3.6307692307692305E-2</v>
      </c>
      <c r="E8" s="33">
        <v>1.3678553981436248E-2</v>
      </c>
      <c r="F8" s="33">
        <v>1.5691007845503924E-2</v>
      </c>
      <c r="G8" s="36">
        <v>1.303370786516854E-2</v>
      </c>
    </row>
    <row r="9" spans="1:7" ht="17.100000000000001" customHeight="1" x14ac:dyDescent="0.25">
      <c r="A9" s="9">
        <v>44142</v>
      </c>
      <c r="B9" s="10">
        <v>45</v>
      </c>
      <c r="C9" s="33">
        <v>7.989347536617843E-3</v>
      </c>
      <c r="D9" s="33">
        <v>3.927986906710311E-2</v>
      </c>
      <c r="E9" s="33">
        <v>1.8619436875567667E-2</v>
      </c>
      <c r="F9" s="33">
        <v>1.3616557734204794E-2</v>
      </c>
      <c r="G9" s="36">
        <v>2.2675736961451247E-2</v>
      </c>
    </row>
    <row r="10" spans="1:7" ht="17.100000000000001" customHeight="1" x14ac:dyDescent="0.25">
      <c r="A10" s="9">
        <v>44149</v>
      </c>
      <c r="B10" s="10">
        <v>46</v>
      </c>
      <c r="C10" s="33">
        <v>1.731879409878127E-2</v>
      </c>
      <c r="D10" s="33">
        <v>5.0124069478908191E-2</v>
      </c>
      <c r="E10" s="33">
        <v>2.4630541871921183E-2</v>
      </c>
      <c r="F10" s="33">
        <v>7.7359463641052091E-3</v>
      </c>
      <c r="G10" s="36">
        <v>2.7092740534907955E-2</v>
      </c>
    </row>
    <row r="11" spans="1:7" ht="17.100000000000001" customHeight="1" x14ac:dyDescent="0.25">
      <c r="A11" s="9">
        <v>44156</v>
      </c>
      <c r="B11" s="10">
        <v>47</v>
      </c>
      <c r="C11" s="33">
        <v>2.3287671232876714E-2</v>
      </c>
      <c r="D11" s="33">
        <v>7.0088300220750549E-2</v>
      </c>
      <c r="E11" s="33">
        <v>3.8632986627043092E-2</v>
      </c>
      <c r="F11" s="33">
        <v>2.0207253886010364E-2</v>
      </c>
      <c r="G11" s="36">
        <v>3.7300779925398438E-2</v>
      </c>
    </row>
    <row r="12" spans="1:7" ht="17.100000000000001" customHeight="1" x14ac:dyDescent="0.25">
      <c r="A12" s="9">
        <v>44163</v>
      </c>
      <c r="B12" s="10">
        <v>48</v>
      </c>
      <c r="C12" s="33">
        <v>3.2584269662921349E-2</v>
      </c>
      <c r="D12" s="33">
        <v>0.10101867572156197</v>
      </c>
      <c r="E12" s="33">
        <v>5.0632911392405063E-2</v>
      </c>
      <c r="F12" s="33">
        <v>3.1263760457948042E-2</v>
      </c>
      <c r="G12" s="36">
        <v>4.5997826874320899E-2</v>
      </c>
    </row>
    <row r="13" spans="1:7" ht="17.100000000000001" customHeight="1" x14ac:dyDescent="0.25">
      <c r="A13" s="9">
        <v>44170</v>
      </c>
      <c r="B13" s="10">
        <v>49</v>
      </c>
      <c r="C13" s="33">
        <v>4.0914560770156441E-2</v>
      </c>
      <c r="D13" s="33">
        <v>0.12908303817394726</v>
      </c>
      <c r="E13" s="33">
        <v>7.2792362768496419E-2</v>
      </c>
      <c r="F13" s="33">
        <v>4.568315171835708E-2</v>
      </c>
      <c r="G13" s="36">
        <v>6.1933976044405495E-2</v>
      </c>
    </row>
    <row r="14" spans="1:7" ht="17.100000000000001" customHeight="1" x14ac:dyDescent="0.25">
      <c r="A14" s="9">
        <v>44177</v>
      </c>
      <c r="B14" s="10">
        <v>50</v>
      </c>
      <c r="C14" s="33">
        <v>5.7022175290390706E-2</v>
      </c>
      <c r="D14" s="33">
        <v>0.14586818333890933</v>
      </c>
      <c r="E14" s="33">
        <v>7.746478873239436E-2</v>
      </c>
      <c r="F14" s="33">
        <v>5.7671381936887922E-2</v>
      </c>
      <c r="G14" s="36">
        <v>7.9509071504802561E-2</v>
      </c>
    </row>
    <row r="15" spans="1:7" ht="17.100000000000001" customHeight="1" x14ac:dyDescent="0.25">
      <c r="A15" s="9">
        <v>44184</v>
      </c>
      <c r="B15" s="10">
        <v>51</v>
      </c>
      <c r="C15" s="33">
        <v>8.9422585590189063E-2</v>
      </c>
      <c r="D15" s="33">
        <v>0.17499999999999999</v>
      </c>
      <c r="E15" s="33">
        <v>8.7593052109181141E-2</v>
      </c>
      <c r="F15" s="33">
        <v>6.6066997518610421E-2</v>
      </c>
      <c r="G15" s="36">
        <v>0.10340447154471545</v>
      </c>
    </row>
    <row r="16" spans="1:7" ht="17.100000000000001" customHeight="1" x14ac:dyDescent="0.25">
      <c r="A16" s="9">
        <v>44191</v>
      </c>
      <c r="B16" s="10">
        <v>52</v>
      </c>
      <c r="C16" s="33">
        <v>9.1922005571030641E-2</v>
      </c>
      <c r="D16" s="33">
        <v>0.18222989001509596</v>
      </c>
      <c r="E16" s="33">
        <v>8.3668985719516656E-2</v>
      </c>
      <c r="F16" s="33">
        <v>8.0342966020959028E-2</v>
      </c>
      <c r="G16" s="36">
        <v>0.12112112112112113</v>
      </c>
    </row>
    <row r="17" spans="1:7" ht="17.100000000000001" customHeight="1" x14ac:dyDescent="0.25">
      <c r="A17" s="9">
        <v>42742</v>
      </c>
      <c r="B17" s="10">
        <v>1</v>
      </c>
      <c r="C17" s="33">
        <v>9.7926267281105997E-2</v>
      </c>
      <c r="D17" s="33">
        <v>0.18572443181818182</v>
      </c>
      <c r="E17" s="33">
        <v>8.3812260536398467E-2</v>
      </c>
      <c r="F17" s="33">
        <v>0.10396475770925111</v>
      </c>
      <c r="G17" s="36">
        <v>0.13594969644405897</v>
      </c>
    </row>
    <row r="18" spans="1:7" ht="17.100000000000001" customHeight="1" x14ac:dyDescent="0.25">
      <c r="A18" s="9">
        <v>42749</v>
      </c>
      <c r="B18" s="10">
        <v>2</v>
      </c>
      <c r="C18" s="33">
        <v>0.11472868217054263</v>
      </c>
      <c r="D18" s="33">
        <v>0.16455921638468388</v>
      </c>
      <c r="E18" s="33">
        <v>0.10371621621621621</v>
      </c>
      <c r="F18" s="33">
        <v>0.10441282855075959</v>
      </c>
      <c r="G18" s="36">
        <v>0.12191137431080253</v>
      </c>
    </row>
    <row r="19" spans="1:7" ht="17.100000000000001" customHeight="1" x14ac:dyDescent="0.25">
      <c r="A19" s="9">
        <v>42756</v>
      </c>
      <c r="B19" s="10">
        <v>3</v>
      </c>
      <c r="C19" s="33">
        <v>0.14234104046242774</v>
      </c>
      <c r="D19" s="33">
        <v>0.15833988985051139</v>
      </c>
      <c r="E19" s="33">
        <v>0.13431129738997905</v>
      </c>
      <c r="F19" s="33">
        <v>0.1270995236901479</v>
      </c>
      <c r="G19" s="36">
        <v>0.12635514018691588</v>
      </c>
    </row>
    <row r="20" spans="1:7" ht="17.100000000000001" customHeight="1" x14ac:dyDescent="0.25">
      <c r="A20" s="9">
        <v>42763</v>
      </c>
      <c r="B20" s="10">
        <v>4</v>
      </c>
      <c r="C20" s="33">
        <v>0.15282392026578073</v>
      </c>
      <c r="D20" s="33">
        <v>0.17720726361928615</v>
      </c>
      <c r="E20" s="33">
        <v>0.15879985364068788</v>
      </c>
      <c r="F20" s="33">
        <v>0.15343099460292983</v>
      </c>
      <c r="G20" s="36">
        <v>0.12696728558797524</v>
      </c>
    </row>
    <row r="21" spans="1:7" ht="17.100000000000001" customHeight="1" x14ac:dyDescent="0.25">
      <c r="A21" s="9">
        <v>42763</v>
      </c>
      <c r="B21" s="10">
        <v>5</v>
      </c>
      <c r="C21" s="33">
        <v>0.14091732045866023</v>
      </c>
      <c r="D21" s="33">
        <v>0.16622691292875991</v>
      </c>
      <c r="E21" s="33">
        <v>0.16407629812787</v>
      </c>
      <c r="F21" s="33">
        <v>0.16104190260475651</v>
      </c>
      <c r="G21" s="36">
        <v>0.1319177395084434</v>
      </c>
    </row>
    <row r="22" spans="1:7" ht="17.100000000000001" customHeight="1" x14ac:dyDescent="0.25">
      <c r="A22" s="9">
        <v>42777</v>
      </c>
      <c r="B22" s="10">
        <v>6</v>
      </c>
      <c r="C22" s="33">
        <v>0.13362289218191109</v>
      </c>
      <c r="D22" s="33">
        <v>0.16655934749946341</v>
      </c>
      <c r="E22" s="33">
        <v>0.16876090750436301</v>
      </c>
      <c r="F22" s="33">
        <v>0.1834051235547495</v>
      </c>
      <c r="G22" s="36">
        <v>0.12324438202247191</v>
      </c>
    </row>
    <row r="23" spans="1:7" ht="17.100000000000001" customHeight="1" x14ac:dyDescent="0.25">
      <c r="A23" s="9">
        <v>42784</v>
      </c>
      <c r="B23" s="10">
        <v>7</v>
      </c>
      <c r="C23" s="33">
        <v>0.13227206946454415</v>
      </c>
      <c r="D23" s="33">
        <v>0.15692821368948248</v>
      </c>
      <c r="E23" s="33">
        <v>0.16073500967117987</v>
      </c>
      <c r="F23" s="33">
        <v>0.17548868877663079</v>
      </c>
      <c r="G23" s="36">
        <v>0.12926613616268789</v>
      </c>
    </row>
    <row r="24" spans="1:7" ht="17.100000000000001" customHeight="1" x14ac:dyDescent="0.25">
      <c r="A24" s="9">
        <v>42791</v>
      </c>
      <c r="B24" s="10">
        <v>8</v>
      </c>
      <c r="C24" s="33">
        <v>0.11864837398373984</v>
      </c>
      <c r="D24" s="33">
        <v>0.14267117938036969</v>
      </c>
      <c r="E24" s="33">
        <v>0.15434231743837826</v>
      </c>
      <c r="F24" s="33">
        <v>0.16676935715752722</v>
      </c>
      <c r="G24" s="36">
        <v>0.12505141916906623</v>
      </c>
    </row>
    <row r="25" spans="1:7" ht="17.100000000000001" customHeight="1" x14ac:dyDescent="0.25">
      <c r="A25" s="9">
        <v>42791</v>
      </c>
      <c r="B25" s="10">
        <v>9</v>
      </c>
      <c r="C25" s="33">
        <v>9.7123326687553399E-2</v>
      </c>
      <c r="D25" s="33">
        <v>0.1154182454095016</v>
      </c>
      <c r="E25" s="33">
        <v>0.12189054726368159</v>
      </c>
      <c r="F25" s="33">
        <v>0.12741312741312741</v>
      </c>
      <c r="G25" s="36">
        <v>0.105526670518005</v>
      </c>
    </row>
    <row r="26" spans="1:7" ht="17.100000000000001" customHeight="1" x14ac:dyDescent="0.25">
      <c r="A26" s="9">
        <v>42805</v>
      </c>
      <c r="B26" s="10">
        <v>10</v>
      </c>
      <c r="C26" s="33">
        <v>0.10527969830295411</v>
      </c>
      <c r="D26" s="33">
        <v>9.6200980392156868E-2</v>
      </c>
      <c r="E26" s="33">
        <v>0.10391061452513967</v>
      </c>
      <c r="F26" s="33">
        <v>0.13263954588457899</v>
      </c>
      <c r="G26" s="36">
        <v>8.8940003833620856E-2</v>
      </c>
    </row>
    <row r="27" spans="1:7" ht="17.100000000000001" customHeight="1" x14ac:dyDescent="0.25">
      <c r="A27" s="9">
        <v>42812</v>
      </c>
      <c r="B27" s="10">
        <v>11</v>
      </c>
      <c r="C27" s="33">
        <v>0.1032498307379824</v>
      </c>
      <c r="D27" s="33">
        <v>8.0781758957654728E-2</v>
      </c>
      <c r="E27" s="33">
        <v>8.9573802070792199E-2</v>
      </c>
      <c r="F27" s="33">
        <v>0.11712579464457715</v>
      </c>
      <c r="G27" s="36">
        <v>6.4838829195998524E-2</v>
      </c>
    </row>
    <row r="28" spans="1:7" ht="17.100000000000001" customHeight="1" x14ac:dyDescent="0.25">
      <c r="A28" s="9">
        <v>42819</v>
      </c>
      <c r="B28" s="10">
        <v>12</v>
      </c>
      <c r="C28" s="33">
        <v>8.110205665502522E-2</v>
      </c>
      <c r="D28" s="33">
        <v>5.5023923444976079E-2</v>
      </c>
      <c r="E28" s="33">
        <v>9.3731343283582083E-2</v>
      </c>
      <c r="F28" s="33">
        <v>9.3601895734597151E-2</v>
      </c>
      <c r="G28" s="36">
        <v>6.4000000000000001E-2</v>
      </c>
    </row>
    <row r="29" spans="1:7" ht="17.100000000000001" customHeight="1" x14ac:dyDescent="0.25">
      <c r="A29" s="9">
        <v>42819</v>
      </c>
      <c r="B29" s="10">
        <v>13</v>
      </c>
      <c r="C29" s="33">
        <v>6.2065972222222224E-2</v>
      </c>
      <c r="D29" s="33">
        <v>4.2891183478951551E-2</v>
      </c>
      <c r="E29" s="33">
        <v>7.5380359612724754E-2</v>
      </c>
      <c r="F29" s="33">
        <v>7.3963232150491665E-2</v>
      </c>
      <c r="G29" s="36">
        <v>4.3010752688172046E-2</v>
      </c>
    </row>
    <row r="30" spans="1:7" ht="17.100000000000001" customHeight="1" x14ac:dyDescent="0.25">
      <c r="A30" s="9">
        <v>42833</v>
      </c>
      <c r="B30" s="10">
        <v>14</v>
      </c>
      <c r="C30" s="33">
        <v>4.8272807794508411E-2</v>
      </c>
      <c r="D30" s="33">
        <v>2.7932960893854747E-2</v>
      </c>
      <c r="E30" s="33">
        <v>6.575342465753424E-2</v>
      </c>
      <c r="F30" s="33">
        <v>6.5082644628099179E-2</v>
      </c>
      <c r="G30" s="36">
        <v>2.0055325034578148E-2</v>
      </c>
    </row>
    <row r="31" spans="1:7" ht="17.100000000000001" customHeight="1" x14ac:dyDescent="0.25">
      <c r="A31" s="9">
        <v>42840</v>
      </c>
      <c r="B31" s="10">
        <v>15</v>
      </c>
      <c r="C31" s="33">
        <v>4.3829296424452137E-2</v>
      </c>
      <c r="D31" s="33">
        <v>2.5024533856722278E-2</v>
      </c>
      <c r="E31" s="33">
        <v>4.6071774975751698E-2</v>
      </c>
      <c r="F31" s="33">
        <v>4.9210770659238623E-2</v>
      </c>
      <c r="G31" s="36">
        <v>2.2593320235756387E-2</v>
      </c>
    </row>
    <row r="32" spans="1:7" ht="17.100000000000001" customHeight="1" x14ac:dyDescent="0.25">
      <c r="A32" s="9">
        <v>42847</v>
      </c>
      <c r="B32" s="10">
        <v>16</v>
      </c>
      <c r="C32" s="33">
        <v>3.0985915492957747E-2</v>
      </c>
      <c r="D32" s="33">
        <v>2.1068859198355602E-2</v>
      </c>
      <c r="E32" s="33">
        <v>4.1095890410958902E-2</v>
      </c>
      <c r="F32" s="33">
        <v>3.8543140028288542E-2</v>
      </c>
      <c r="G32" s="36">
        <v>6.269592476489028E-3</v>
      </c>
    </row>
    <row r="33" spans="1:7" ht="17.100000000000001" customHeight="1" x14ac:dyDescent="0.25">
      <c r="A33" s="9">
        <v>42854</v>
      </c>
      <c r="B33" s="10">
        <v>17</v>
      </c>
      <c r="C33" s="33">
        <v>2.9746835443037974E-2</v>
      </c>
      <c r="D33" s="33">
        <v>1.7108167770419427E-2</v>
      </c>
      <c r="E33" s="33">
        <v>2.4111675126903553E-2</v>
      </c>
      <c r="F33" s="33">
        <v>3.0991735537190084E-2</v>
      </c>
      <c r="G33" s="36">
        <v>5.5679287305122494E-3</v>
      </c>
    </row>
    <row r="34" spans="1:7" ht="17.100000000000001" customHeight="1" x14ac:dyDescent="0.25">
      <c r="A34" s="9">
        <v>42854</v>
      </c>
      <c r="B34" s="10">
        <v>18</v>
      </c>
      <c r="C34" s="33">
        <v>2.2163120567375887E-2</v>
      </c>
      <c r="D34" s="33">
        <v>9.9734042553191495E-3</v>
      </c>
      <c r="E34" s="33">
        <v>2.6276276276276277E-2</v>
      </c>
      <c r="F34" s="33">
        <v>2.2477283596365374E-2</v>
      </c>
      <c r="G34" s="36">
        <v>9.1463414634146336E-3</v>
      </c>
    </row>
    <row r="35" spans="1:7" ht="17.100000000000001" customHeight="1" x14ac:dyDescent="0.25">
      <c r="A35" s="11">
        <v>42868</v>
      </c>
      <c r="B35" s="10">
        <v>19</v>
      </c>
      <c r="C35" s="33">
        <v>2.1538461538461538E-2</v>
      </c>
      <c r="D35" s="33">
        <v>1.2364760432766615E-2</v>
      </c>
      <c r="E35" s="33">
        <v>1.3023255813953489E-2</v>
      </c>
      <c r="F35" s="33">
        <v>1.4783526927138331E-2</v>
      </c>
      <c r="G35" s="36">
        <v>0</v>
      </c>
    </row>
    <row r="36" spans="1:7" ht="17.100000000000001" customHeight="1" x14ac:dyDescent="0.25">
      <c r="A36" s="11">
        <v>42875</v>
      </c>
      <c r="B36" s="10">
        <v>20</v>
      </c>
      <c r="C36" s="33">
        <v>1.461038961038961E-2</v>
      </c>
      <c r="D36" s="33">
        <v>3.8167938931297708E-3</v>
      </c>
      <c r="E36" s="33">
        <v>1.278772378516624E-2</v>
      </c>
      <c r="F36" s="33">
        <v>1.4573991031390135E-2</v>
      </c>
      <c r="G36" s="36">
        <v>1.5923566878980893E-3</v>
      </c>
    </row>
    <row r="37" spans="1:7" ht="17.100000000000001" customHeight="1" x14ac:dyDescent="0.25"/>
  </sheetData>
  <sheetProtection algorithmName="SHA-512" hashValue="HC6mEAFW1uQXF7c/tzRhLXmxXrg7Bm+mIWpAMzQn7aVsJTOvjeoaLyun9plt/6NpV0ChhfjgDsbyexPh8oh1YQ==" saltValue="e4GsDwMRQtT+q8/bs18g7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37"/>
  <sheetViews>
    <sheetView topLeftCell="A19" zoomScaleNormal="100" workbookViewId="0">
      <selection activeCell="D21" sqref="D21"/>
    </sheetView>
  </sheetViews>
  <sheetFormatPr defaultColWidth="11" defaultRowHeight="15" customHeight="1" x14ac:dyDescent="0.25"/>
  <cols>
    <col min="1" max="2" width="10.625" bestFit="1" customWidth="1"/>
    <col min="3" max="3" width="20.75" bestFit="1" customWidth="1"/>
    <col min="4" max="4" width="23.25" bestFit="1" customWidth="1"/>
    <col min="5" max="5" width="60.375" bestFit="1" customWidth="1"/>
    <col min="6" max="6" width="11.875" bestFit="1" customWidth="1"/>
    <col min="7" max="7" width="20.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61</v>
      </c>
    </row>
    <row r="3" spans="1:7" ht="17.100000000000001" customHeight="1" x14ac:dyDescent="0.25">
      <c r="A3" s="14" t="s">
        <v>29</v>
      </c>
      <c r="B3" s="14" t="s">
        <v>30</v>
      </c>
      <c r="C3" s="14" t="s">
        <v>50</v>
      </c>
      <c r="D3" s="14" t="s">
        <v>51</v>
      </c>
      <c r="E3" s="14" t="s">
        <v>52</v>
      </c>
      <c r="F3" s="14" t="s">
        <v>53</v>
      </c>
      <c r="G3" s="14" t="s">
        <v>54</v>
      </c>
    </row>
    <row r="4" spans="1:7" ht="17.100000000000001" customHeight="1" x14ac:dyDescent="0.25">
      <c r="A4" s="9">
        <v>44107</v>
      </c>
      <c r="B4" s="10">
        <v>40</v>
      </c>
      <c r="C4" s="33">
        <v>8.5069444444444448E-2</v>
      </c>
      <c r="D4" s="33">
        <v>2.8935185185185184E-3</v>
      </c>
      <c r="E4" s="33">
        <v>0</v>
      </c>
      <c r="F4" s="33">
        <v>1.9675925925925927E-2</v>
      </c>
      <c r="G4" s="33">
        <v>0.22800925925925927</v>
      </c>
    </row>
    <row r="5" spans="1:7" ht="17.100000000000001" customHeight="1" x14ac:dyDescent="0.25">
      <c r="A5" s="9">
        <v>44114</v>
      </c>
      <c r="B5" s="10">
        <v>41</v>
      </c>
      <c r="C5" s="33">
        <v>8.2785087719298239E-2</v>
      </c>
      <c r="D5" s="33">
        <v>4.9342105263157892E-3</v>
      </c>
      <c r="E5" s="33">
        <v>2.9239766081871343E-3</v>
      </c>
      <c r="F5" s="33">
        <v>2.2478070175438597E-2</v>
      </c>
      <c r="G5" s="33">
        <v>0.22060409924487595</v>
      </c>
    </row>
    <row r="6" spans="1:7" ht="17.100000000000001" customHeight="1" x14ac:dyDescent="0.25">
      <c r="A6" s="9">
        <v>44121</v>
      </c>
      <c r="B6" s="10">
        <v>42</v>
      </c>
      <c r="C6" s="33">
        <v>8.4824004616272361E-2</v>
      </c>
      <c r="D6" s="33">
        <v>8.0738177623990767E-3</v>
      </c>
      <c r="E6" s="33">
        <v>5.681818181818182E-3</v>
      </c>
      <c r="F6" s="33">
        <v>1.7888055395268321E-2</v>
      </c>
      <c r="G6" s="33">
        <v>0.22318339100346021</v>
      </c>
    </row>
    <row r="7" spans="1:7" ht="17.100000000000001" customHeight="1" x14ac:dyDescent="0.25">
      <c r="A7" s="9">
        <v>44128</v>
      </c>
      <c r="B7" s="10">
        <v>43</v>
      </c>
      <c r="C7" s="33">
        <v>0.105297580117724</v>
      </c>
      <c r="D7" s="33">
        <v>5.232177894048398E-3</v>
      </c>
      <c r="E7" s="33">
        <v>1.4577259475218658E-2</v>
      </c>
      <c r="F7" s="33">
        <v>2.4198822759973839E-2</v>
      </c>
      <c r="G7" s="33">
        <v>0.21778940483976456</v>
      </c>
    </row>
    <row r="8" spans="1:7" ht="17.100000000000001" customHeight="1" x14ac:dyDescent="0.25">
      <c r="A8" s="9">
        <v>44135</v>
      </c>
      <c r="B8" s="10">
        <v>44</v>
      </c>
      <c r="C8" s="33">
        <v>0.10273081924577374</v>
      </c>
      <c r="D8" s="33">
        <v>4.5513654096228867E-3</v>
      </c>
      <c r="E8" s="33">
        <v>1.282051282051282E-2</v>
      </c>
      <c r="F8" s="33">
        <v>2.4057217165149546E-2</v>
      </c>
      <c r="G8" s="33">
        <v>0.1801040312093628</v>
      </c>
    </row>
    <row r="9" spans="1:7" ht="17.100000000000001" customHeight="1" x14ac:dyDescent="0.25">
      <c r="A9" s="9">
        <v>44142</v>
      </c>
      <c r="B9" s="10">
        <v>45</v>
      </c>
      <c r="C9" s="33">
        <v>9.3235831809872036E-2</v>
      </c>
      <c r="D9" s="33">
        <v>6.7032297379646553E-3</v>
      </c>
      <c r="E9" s="33">
        <v>2.0720720720720721E-2</v>
      </c>
      <c r="F9" s="33">
        <v>2.0719073735527116E-2</v>
      </c>
      <c r="G9" s="33">
        <v>0.19622181596587446</v>
      </c>
    </row>
    <row r="10" spans="1:7" ht="17.100000000000001" customHeight="1" x14ac:dyDescent="0.25">
      <c r="A10" s="9">
        <v>44149</v>
      </c>
      <c r="B10" s="10">
        <v>46</v>
      </c>
      <c r="C10" s="33">
        <v>8.2775410833840532E-2</v>
      </c>
      <c r="D10" s="33">
        <v>6.6950699939135726E-3</v>
      </c>
      <c r="E10" s="33">
        <v>2.0758122743682311E-2</v>
      </c>
      <c r="F10" s="33">
        <v>2.3737066342057214E-2</v>
      </c>
      <c r="G10" s="33">
        <v>0.19902617163724892</v>
      </c>
    </row>
    <row r="11" spans="1:7" ht="17.100000000000001" customHeight="1" x14ac:dyDescent="0.25">
      <c r="A11" s="9">
        <v>44156</v>
      </c>
      <c r="B11" s="10">
        <v>47</v>
      </c>
      <c r="C11" s="33">
        <v>8.1709616593337517E-2</v>
      </c>
      <c r="D11" s="33">
        <v>6.285355122564425E-3</v>
      </c>
      <c r="E11" s="33">
        <v>2.6923076923076925E-2</v>
      </c>
      <c r="F11" s="33">
        <v>2.262727844123193E-2</v>
      </c>
      <c r="G11" s="33">
        <v>0.16970458830923948</v>
      </c>
    </row>
    <row r="12" spans="1:7" ht="17.100000000000001" customHeight="1" x14ac:dyDescent="0.25">
      <c r="A12" s="9">
        <v>44163</v>
      </c>
      <c r="B12" s="10">
        <v>48</v>
      </c>
      <c r="C12" s="33">
        <v>7.9826732673267328E-2</v>
      </c>
      <c r="D12" s="33">
        <v>1.608910891089109E-2</v>
      </c>
      <c r="E12" s="33">
        <v>4.1181736794986573E-2</v>
      </c>
      <c r="F12" s="33">
        <v>3.094059405940594E-2</v>
      </c>
      <c r="G12" s="33">
        <v>0.16955445544554457</v>
      </c>
    </row>
    <row r="13" spans="1:7" ht="17.100000000000001" customHeight="1" x14ac:dyDescent="0.25">
      <c r="A13" s="9">
        <v>44170</v>
      </c>
      <c r="B13" s="10">
        <v>49</v>
      </c>
      <c r="C13" s="33">
        <v>5.3600433134813212E-2</v>
      </c>
      <c r="D13" s="33">
        <v>9.7455332972387655E-3</v>
      </c>
      <c r="E13" s="33">
        <v>4.9886621315192746E-2</v>
      </c>
      <c r="F13" s="33">
        <v>2.0032485110990796E-2</v>
      </c>
      <c r="G13" s="33">
        <v>0.14834867352463454</v>
      </c>
    </row>
    <row r="14" spans="1:7" ht="17.100000000000001" customHeight="1" x14ac:dyDescent="0.25">
      <c r="A14" s="9">
        <v>44177</v>
      </c>
      <c r="B14" s="10">
        <v>50</v>
      </c>
      <c r="C14" s="33">
        <v>5.2879581151832458E-2</v>
      </c>
      <c r="D14" s="33">
        <v>1.3612565445026177E-2</v>
      </c>
      <c r="E14" s="33">
        <v>6.4349112426035499E-2</v>
      </c>
      <c r="F14" s="33">
        <v>2.0942408376963352E-2</v>
      </c>
      <c r="G14" s="33">
        <v>0.1806282722513089</v>
      </c>
    </row>
    <row r="15" spans="1:7" ht="17.100000000000001" customHeight="1" x14ac:dyDescent="0.25">
      <c r="A15" s="9">
        <v>44184</v>
      </c>
      <c r="B15" s="10">
        <v>51</v>
      </c>
      <c r="C15" s="33">
        <v>3.9766702014846236E-2</v>
      </c>
      <c r="D15" s="33">
        <v>1.8027571580063628E-2</v>
      </c>
      <c r="E15" s="33">
        <v>8.0308880308880309E-2</v>
      </c>
      <c r="F15" s="33">
        <v>2.5980911983032873E-2</v>
      </c>
      <c r="G15" s="33">
        <v>0.15959703075291623</v>
      </c>
    </row>
    <row r="16" spans="1:7" ht="17.100000000000001" customHeight="1" x14ac:dyDescent="0.25">
      <c r="A16" s="9">
        <v>44191</v>
      </c>
      <c r="B16" s="10">
        <v>52</v>
      </c>
      <c r="C16" s="33">
        <v>3.2861189801699719E-2</v>
      </c>
      <c r="D16" s="33">
        <v>2.4362606232294616E-2</v>
      </c>
      <c r="E16" s="33">
        <v>9.3103448275862075E-2</v>
      </c>
      <c r="F16" s="33">
        <v>2.5495750708215296E-2</v>
      </c>
      <c r="G16" s="33">
        <v>0.16203966005665724</v>
      </c>
    </row>
    <row r="17" spans="1:7" ht="17.100000000000001" customHeight="1" x14ac:dyDescent="0.25">
      <c r="A17" s="9">
        <v>42742</v>
      </c>
      <c r="B17" s="10">
        <v>1</v>
      </c>
      <c r="C17" s="33">
        <v>3.6533957845433257E-2</v>
      </c>
      <c r="D17" s="33">
        <v>2.4824355971896955E-2</v>
      </c>
      <c r="E17" s="33">
        <v>8.3552631578947364E-2</v>
      </c>
      <c r="F17" s="33">
        <v>2.6229508196721311E-2</v>
      </c>
      <c r="G17" s="33">
        <v>0.16018735362997658</v>
      </c>
    </row>
    <row r="18" spans="1:7" ht="17.100000000000001" customHeight="1" x14ac:dyDescent="0.25">
      <c r="A18" s="9">
        <v>42749</v>
      </c>
      <c r="B18" s="10">
        <v>2</v>
      </c>
      <c r="C18" s="33">
        <v>2.5113008538422903E-2</v>
      </c>
      <c r="D18" s="33">
        <v>2.7624309392265192E-2</v>
      </c>
      <c r="E18" s="33">
        <v>9.9085365853658541E-2</v>
      </c>
      <c r="F18" s="33">
        <v>2.4108488196885988E-2</v>
      </c>
      <c r="G18" s="33">
        <v>0.12104470115519839</v>
      </c>
    </row>
    <row r="19" spans="1:7" ht="17.100000000000001" customHeight="1" x14ac:dyDescent="0.25">
      <c r="A19" s="9">
        <v>42756</v>
      </c>
      <c r="B19" s="10">
        <v>3</v>
      </c>
      <c r="C19" s="33">
        <v>2.0592667001506779E-2</v>
      </c>
      <c r="D19" s="33">
        <v>3.3149171270718231E-2</v>
      </c>
      <c r="E19" s="33">
        <v>8.7574850299401194E-2</v>
      </c>
      <c r="F19" s="33">
        <v>2.5113008538422903E-2</v>
      </c>
      <c r="G19" s="33">
        <v>0.11903566047212456</v>
      </c>
    </row>
    <row r="20" spans="1:7" ht="17.100000000000001" customHeight="1" x14ac:dyDescent="0.25">
      <c r="A20" s="9">
        <v>42763</v>
      </c>
      <c r="B20" s="10">
        <v>4</v>
      </c>
      <c r="C20" s="33">
        <v>1.5865384615384615E-2</v>
      </c>
      <c r="D20" s="33">
        <v>3.6057692307692304E-2</v>
      </c>
      <c r="E20" s="33">
        <v>9.3464511595221358E-2</v>
      </c>
      <c r="F20" s="33">
        <v>2.6923076923076925E-2</v>
      </c>
      <c r="G20" s="33">
        <v>0.13333333333333333</v>
      </c>
    </row>
    <row r="21" spans="1:7" ht="17.100000000000001" customHeight="1" x14ac:dyDescent="0.25">
      <c r="A21" s="9">
        <v>42763</v>
      </c>
      <c r="B21" s="10">
        <v>5</v>
      </c>
      <c r="C21" s="33">
        <v>1.624015748031496E-2</v>
      </c>
      <c r="D21" s="33">
        <v>3.8877952755905512E-2</v>
      </c>
      <c r="E21" s="33">
        <v>7.1953010279001473E-2</v>
      </c>
      <c r="F21" s="33">
        <v>2.4114173228346455E-2</v>
      </c>
      <c r="G21" s="33">
        <v>0.12549212598425197</v>
      </c>
    </row>
    <row r="22" spans="1:7" ht="17.100000000000001" customHeight="1" x14ac:dyDescent="0.25">
      <c r="A22" s="9">
        <v>42777</v>
      </c>
      <c r="B22" s="10">
        <v>6</v>
      </c>
      <c r="C22" s="33">
        <v>9.3196644920782844E-3</v>
      </c>
      <c r="D22" s="33">
        <v>4.8462255358807084E-2</v>
      </c>
      <c r="E22" s="33">
        <v>6.3503140265177949E-2</v>
      </c>
      <c r="F22" s="33">
        <v>1.5377446411929171E-2</v>
      </c>
      <c r="G22" s="33">
        <v>0.14212488350419386</v>
      </c>
    </row>
    <row r="23" spans="1:7" ht="17.100000000000001" customHeight="1" x14ac:dyDescent="0.25">
      <c r="A23" s="9">
        <v>42784</v>
      </c>
      <c r="B23" s="10">
        <v>7</v>
      </c>
      <c r="C23" s="33">
        <v>7.6665069477719217E-3</v>
      </c>
      <c r="D23" s="33">
        <v>5.6061332055582176E-2</v>
      </c>
      <c r="E23" s="33">
        <v>5.4269175108538348E-2</v>
      </c>
      <c r="F23" s="33">
        <v>2.3957834211787255E-2</v>
      </c>
      <c r="G23" s="33">
        <v>0.15860086248203162</v>
      </c>
    </row>
    <row r="24" spans="1:7" ht="17.100000000000001" customHeight="1" x14ac:dyDescent="0.25">
      <c r="A24" s="9">
        <v>42791</v>
      </c>
      <c r="B24" s="10">
        <v>8</v>
      </c>
      <c r="C24" s="33">
        <v>1.1880165289256199E-2</v>
      </c>
      <c r="D24" s="33">
        <v>5.7851239669421489E-2</v>
      </c>
      <c r="E24" s="33">
        <v>6.3846153846153844E-2</v>
      </c>
      <c r="F24" s="33">
        <v>2.2727272727272728E-2</v>
      </c>
      <c r="G24" s="33">
        <v>0.15857438016528927</v>
      </c>
    </row>
    <row r="25" spans="1:7" ht="17.100000000000001" customHeight="1" x14ac:dyDescent="0.25">
      <c r="A25" s="9">
        <v>42791</v>
      </c>
      <c r="B25" s="10">
        <v>9</v>
      </c>
      <c r="C25" s="33">
        <v>9.5283468318246786E-3</v>
      </c>
      <c r="D25" s="33">
        <v>5.812291567413054E-2</v>
      </c>
      <c r="E25" s="33">
        <v>4.7112462006079027E-2</v>
      </c>
      <c r="F25" s="33">
        <v>2.1438780371605525E-2</v>
      </c>
      <c r="G25" s="33">
        <v>0.18294425917103382</v>
      </c>
    </row>
    <row r="26" spans="1:7" ht="17.100000000000001" customHeight="1" x14ac:dyDescent="0.25">
      <c r="A26" s="9">
        <v>42805</v>
      </c>
      <c r="B26" s="10">
        <v>10</v>
      </c>
      <c r="C26" s="33">
        <v>8.4709868699703508E-3</v>
      </c>
      <c r="D26" s="33">
        <v>6.7767894959762806E-2</v>
      </c>
      <c r="E26" s="33">
        <v>4.601899196493791E-2</v>
      </c>
      <c r="F26" s="33">
        <v>2.6260059296908091E-2</v>
      </c>
      <c r="G26" s="33">
        <v>0.15798390512494706</v>
      </c>
    </row>
    <row r="27" spans="1:7" ht="17.100000000000001" customHeight="1" x14ac:dyDescent="0.25">
      <c r="A27" s="9">
        <v>42812</v>
      </c>
      <c r="B27" s="10">
        <v>11</v>
      </c>
      <c r="C27" s="33">
        <v>8.6848635235732014E-3</v>
      </c>
      <c r="D27" s="33">
        <v>7.5062034739454095E-2</v>
      </c>
      <c r="E27" s="33">
        <v>3.911845730027548E-2</v>
      </c>
      <c r="F27" s="33">
        <v>2.4193548387096774E-2</v>
      </c>
      <c r="G27" s="33">
        <v>0.16594292803970223</v>
      </c>
    </row>
    <row r="28" spans="1:7" ht="17.100000000000001" customHeight="1" x14ac:dyDescent="0.25">
      <c r="A28" s="9">
        <v>42819</v>
      </c>
      <c r="B28" s="10">
        <v>12</v>
      </c>
      <c r="C28" s="33">
        <v>1.0232558139534883E-2</v>
      </c>
      <c r="D28" s="33">
        <v>8.3720930232558138E-2</v>
      </c>
      <c r="E28" s="33">
        <v>3.0952380952380953E-2</v>
      </c>
      <c r="F28" s="33">
        <v>3.395348837209302E-2</v>
      </c>
      <c r="G28" s="33">
        <v>0.17953488372093024</v>
      </c>
    </row>
    <row r="29" spans="1:7" ht="17.100000000000001" customHeight="1" x14ac:dyDescent="0.25">
      <c r="A29" s="9">
        <v>42819</v>
      </c>
      <c r="B29" s="10">
        <v>13</v>
      </c>
      <c r="C29" s="33">
        <v>6.587615283267457E-3</v>
      </c>
      <c r="D29" s="33">
        <v>5.3324555628703092E-2</v>
      </c>
      <c r="E29" s="33">
        <v>2.5614754098360656E-2</v>
      </c>
      <c r="F29" s="33">
        <v>2.4358130348913758E-2</v>
      </c>
      <c r="G29" s="33">
        <v>0.10730743910467412</v>
      </c>
    </row>
    <row r="30" spans="1:7" ht="17.100000000000001" customHeight="1" x14ac:dyDescent="0.25">
      <c r="A30" s="9">
        <v>42833</v>
      </c>
      <c r="B30" s="10">
        <v>14</v>
      </c>
      <c r="C30" s="33">
        <v>5.1546391752577319E-3</v>
      </c>
      <c r="D30" s="33">
        <v>2.4914089347079039E-2</v>
      </c>
      <c r="E30" s="33">
        <v>1.4771048744460856E-2</v>
      </c>
      <c r="F30" s="33">
        <v>2.9209621993127148E-2</v>
      </c>
      <c r="G30" s="33">
        <v>8.505154639175258E-2</v>
      </c>
    </row>
    <row r="31" spans="1:7" ht="17.100000000000001" customHeight="1" x14ac:dyDescent="0.25">
      <c r="A31" s="9">
        <v>42840</v>
      </c>
      <c r="B31" s="10">
        <v>15</v>
      </c>
      <c r="C31" s="33">
        <v>5.9171597633136093E-3</v>
      </c>
      <c r="D31" s="33">
        <v>1.7751479289940829E-2</v>
      </c>
      <c r="E31" s="33">
        <v>6.382978723404255E-3</v>
      </c>
      <c r="F31" s="33">
        <v>2.2485207100591716E-2</v>
      </c>
      <c r="G31" s="33">
        <v>8.2840236686390539E-2</v>
      </c>
    </row>
    <row r="32" spans="1:7" ht="17.100000000000001" customHeight="1" x14ac:dyDescent="0.25">
      <c r="A32" s="9">
        <v>42847</v>
      </c>
      <c r="B32" s="10">
        <v>16</v>
      </c>
      <c r="C32" s="33">
        <v>3.6101083032490976E-3</v>
      </c>
      <c r="D32" s="33">
        <v>1.0830324909747292E-2</v>
      </c>
      <c r="E32" s="33">
        <v>4.5766590389016018E-3</v>
      </c>
      <c r="F32" s="33">
        <v>1.0830324909747292E-2</v>
      </c>
      <c r="G32" s="33">
        <v>4.9338146811071001E-2</v>
      </c>
    </row>
    <row r="33" spans="1:7" ht="17.100000000000001" customHeight="1" x14ac:dyDescent="0.25">
      <c r="A33" s="9">
        <v>42854</v>
      </c>
      <c r="B33" s="10">
        <v>17</v>
      </c>
      <c r="C33" s="33">
        <v>4.9627791563275434E-3</v>
      </c>
      <c r="D33" s="33">
        <v>6.2034739454094297E-3</v>
      </c>
      <c r="E33" s="33">
        <v>4.1237113402061857E-3</v>
      </c>
      <c r="F33" s="33">
        <v>2.3573200992555832E-2</v>
      </c>
      <c r="G33" s="33">
        <v>4.9627791563275438E-2</v>
      </c>
    </row>
    <row r="34" spans="1:7" ht="17.100000000000001" customHeight="1" x14ac:dyDescent="0.25">
      <c r="A34" s="9">
        <v>42854</v>
      </c>
      <c r="B34" s="10">
        <v>18</v>
      </c>
      <c r="C34" s="33">
        <v>0</v>
      </c>
      <c r="D34" s="33">
        <v>8.4889643463497456E-3</v>
      </c>
      <c r="E34" s="33">
        <v>1.098901098901099E-2</v>
      </c>
      <c r="F34" s="33">
        <v>1.3582342954159592E-2</v>
      </c>
      <c r="G34" s="33">
        <v>3.2258064516129031E-2</v>
      </c>
    </row>
    <row r="35" spans="1:7" ht="17.100000000000001" customHeight="1" x14ac:dyDescent="0.25">
      <c r="A35" s="11">
        <v>42868</v>
      </c>
      <c r="B35" s="10">
        <v>19</v>
      </c>
      <c r="C35" s="33">
        <v>3.3898305084745762E-3</v>
      </c>
      <c r="D35" s="33">
        <v>3.3898305084745762E-3</v>
      </c>
      <c r="E35" s="33">
        <v>9.74025974025974E-3</v>
      </c>
      <c r="F35" s="33">
        <v>1.6949152542372881E-2</v>
      </c>
      <c r="G35" s="33">
        <v>1.8549747048903879E-2</v>
      </c>
    </row>
    <row r="36" spans="1:7" ht="17.100000000000001" customHeight="1" x14ac:dyDescent="0.25">
      <c r="A36" s="11">
        <v>42875</v>
      </c>
      <c r="B36" s="10">
        <v>20</v>
      </c>
      <c r="C36" s="33">
        <v>0</v>
      </c>
      <c r="D36" s="33">
        <v>0</v>
      </c>
      <c r="E36" s="33">
        <v>0</v>
      </c>
      <c r="F36" s="33">
        <v>1.8612521150592216E-2</v>
      </c>
      <c r="G36" s="33">
        <v>3.553299492385787E-2</v>
      </c>
    </row>
    <row r="37" spans="1:7" ht="17.100000000000001" customHeight="1" x14ac:dyDescent="0.25"/>
  </sheetData>
  <sheetProtection algorithmName="SHA-512" hashValue="tB9tyIzq5JkIaQL9Y+k9AnHxdZsRUF/ZT2kibzd32w4GOCG0X1glakd9R1ducVtFhj+GzzfPToay4LqSWdWjdw==" saltValue="/htJKAFVo51RsV1YJlBfs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8DFF9E-3373-41F1-9B01-91D17AEEE3D5}"/>
</file>

<file path=customXml/itemProps2.xml><?xml version="1.0" encoding="utf-8"?>
<ds:datastoreItem xmlns:ds="http://schemas.openxmlformats.org/officeDocument/2006/customXml" ds:itemID="{AFF4F3B0-EB90-44A7-926A-4E9FC40934B7}"/>
</file>

<file path=customXml/itemProps3.xml><?xml version="1.0" encoding="utf-8"?>
<ds:datastoreItem xmlns:ds="http://schemas.openxmlformats.org/officeDocument/2006/customXml" ds:itemID="{D3BE3890-7F96-4265-9884-E08414C6FC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13a</vt:lpstr>
      <vt:lpstr>Figure 13b</vt:lpstr>
      <vt:lpstr>Figure 14a</vt:lpstr>
      <vt:lpstr>Figure 14b</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13a'!Print_Titles</vt:lpstr>
      <vt:lpstr>'Figure 13b'!Print_Titles</vt:lpstr>
      <vt:lpstr>'Figure 14a'!Print_Titles</vt:lpstr>
      <vt:lpstr>'Figure 14b'!Print_Titles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2021-04-08T17:10:15Z</dcterms:created>
  <dcterms:modified xsi:type="dcterms:W3CDTF">2021-06-22T15:44:26Z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