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BRANCH\Administration\Support Staff\Support Staff by Section\SES Project Specialist\FY 23-24 RPMS Invoice Templates\12-2023 versions\FINALS RPMS 120823\"/>
    </mc:Choice>
  </mc:AlternateContent>
  <xr:revisionPtr revIDLastSave="0" documentId="13_ncr:1_{2DF6E89D-41BF-415D-AC0E-48FD279A2D0C}" xr6:coauthVersionLast="47" xr6:coauthVersionMax="47" xr10:uidLastSave="{00000000-0000-0000-0000-000000000000}"/>
  <bookViews>
    <workbookView xWindow="4668" yWindow="12" windowWidth="13452" windowHeight="11496" tabRatio="877" xr2:uid="{00000000-000D-0000-FFFF-FFFF00000000}"/>
  </bookViews>
  <sheets>
    <sheet name="INSTRUCTIONS" sheetId="7" r:id="rId1"/>
    <sheet name="Special Needs Invoice Summary" sheetId="1" r:id="rId2"/>
    <sheet name="Special Needs Invoice Detail" sheetId="6" r:id="rId3"/>
    <sheet name="Lists" sheetId="2" r:id="rId4"/>
  </sheets>
  <definedNames>
    <definedName name="_xlnm.Print_Area" localSheetId="0">INSTRUCTIONS!$A$1:$C$28</definedName>
    <definedName name="_xlnm.Print_Area" localSheetId="2">'Special Needs Invoice Detail'!$A$1:$D$73</definedName>
    <definedName name="_xlnm.Print_Area" localSheetId="1">'Special Needs Invoice Summary'!$A$1:$F$36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73" i="6"/>
  <c r="D72" i="6"/>
  <c r="D71" i="6"/>
  <c r="D70" i="6"/>
  <c r="D69" i="6"/>
  <c r="D66" i="6"/>
  <c r="D65" i="6"/>
  <c r="D64" i="6"/>
  <c r="D63" i="6"/>
  <c r="D62" i="6"/>
  <c r="D58" i="6"/>
  <c r="D57" i="6"/>
  <c r="D56" i="6"/>
  <c r="D55" i="6"/>
  <c r="D51" i="6" l="1"/>
  <c r="D50" i="6"/>
  <c r="D49" i="6"/>
  <c r="D52" i="6" s="1"/>
  <c r="D48" i="6"/>
  <c r="D44" i="6"/>
  <c r="D43" i="6"/>
  <c r="D42" i="6"/>
  <c r="D41" i="6"/>
  <c r="D45" i="6" s="1"/>
  <c r="B29" i="6" l="1"/>
  <c r="C15" i="6"/>
  <c r="B15" i="6"/>
  <c r="D15" i="1" l="1"/>
  <c r="D13" i="1"/>
  <c r="D36" i="6"/>
  <c r="D34" i="6"/>
  <c r="D38" i="6"/>
  <c r="D16" i="1" s="1"/>
  <c r="C28" i="6"/>
  <c r="C27" i="6"/>
  <c r="C26" i="6"/>
  <c r="C25" i="6"/>
  <c r="C24" i="6"/>
  <c r="C23" i="6"/>
  <c r="C22" i="6"/>
  <c r="C21" i="6"/>
  <c r="C20" i="6"/>
  <c r="C19" i="6"/>
  <c r="C18" i="6"/>
  <c r="D14" i="6"/>
  <c r="D13" i="6"/>
  <c r="D12" i="6"/>
  <c r="D11" i="6"/>
  <c r="D10" i="6"/>
  <c r="D9" i="6"/>
  <c r="D8" i="6"/>
  <c r="D7" i="6"/>
  <c r="D6" i="6"/>
  <c r="D5" i="6"/>
  <c r="D4" i="6"/>
  <c r="D20" i="1" l="1"/>
  <c r="C29" i="6"/>
  <c r="D14" i="1" s="1"/>
  <c r="D59" i="6"/>
  <c r="D19" i="1" s="1"/>
  <c r="D18" i="1"/>
  <c r="D17" i="1"/>
  <c r="D15" i="6"/>
  <c r="F8" i="1"/>
  <c r="D23" i="1" l="1"/>
  <c r="F10" i="1"/>
  <c r="E13" i="1" l="1"/>
  <c r="F13" i="1" s="1"/>
  <c r="E15" i="1" l="1"/>
  <c r="F15" i="1" s="1"/>
  <c r="E20" i="1"/>
  <c r="E22" i="1" l="1"/>
  <c r="E17" i="1"/>
  <c r="F17" i="1" s="1"/>
  <c r="F20" i="1"/>
  <c r="C23" i="1" l="1"/>
  <c r="E23" i="1" s="1"/>
  <c r="B23" i="1"/>
  <c r="E14" i="1"/>
  <c r="F14" i="1" s="1"/>
  <c r="E16" i="1"/>
  <c r="F16" i="1" s="1"/>
  <c r="E18" i="1"/>
  <c r="F18" i="1" s="1"/>
  <c r="E19" i="1"/>
  <c r="F19" i="1" s="1"/>
  <c r="E21" i="1"/>
  <c r="F21" i="1" s="1"/>
  <c r="F22" i="1"/>
  <c r="F23" i="1" l="1"/>
</calcChain>
</file>

<file path=xl/sharedStrings.xml><?xml version="1.0" encoding="utf-8"?>
<sst xmlns="http://schemas.openxmlformats.org/spreadsheetml/2006/main" count="260" uniqueCount="129">
  <si>
    <t>Category</t>
  </si>
  <si>
    <t>[A]</t>
  </si>
  <si>
    <t>[B]</t>
  </si>
  <si>
    <t>[C]</t>
  </si>
  <si>
    <t>[B + C] = [D]</t>
  </si>
  <si>
    <t>[A] – [D]</t>
  </si>
  <si>
    <t>Personnel</t>
  </si>
  <si>
    <t>Personnel (Non-benefits)</t>
  </si>
  <si>
    <t>Fringe Benefits</t>
  </si>
  <si>
    <t>Travel</t>
  </si>
  <si>
    <t>Supplies</t>
  </si>
  <si>
    <t>CERTIFICATION:</t>
  </si>
  <si>
    <t>Indirect Cost</t>
  </si>
  <si>
    <t>Year-to-Date</t>
  </si>
  <si>
    <t>Current Quarter</t>
  </si>
  <si>
    <t>Translation Services</t>
  </si>
  <si>
    <t>Laboratory Testing</t>
  </si>
  <si>
    <t>Contact Screening</t>
  </si>
  <si>
    <t>Award Number:</t>
  </si>
  <si>
    <t>Remit to:</t>
  </si>
  <si>
    <t>Billing Period</t>
  </si>
  <si>
    <t>held available for the California Department of Public Health Tuberculosis Control Branch to review upon request.</t>
  </si>
  <si>
    <t xml:space="preserve">This reimbursement (invoice) request is certified to be correct and is supported by accounting information and documentation </t>
  </si>
  <si>
    <t>AUTHORIZED SIGNER:</t>
  </si>
  <si>
    <t>SIGNER's TITLE:</t>
  </si>
  <si>
    <t>AUTHORIZED SIGNATURE:</t>
  </si>
  <si>
    <t>DATE SIGNED:</t>
  </si>
  <si>
    <t>Bill to:</t>
  </si>
  <si>
    <t xml:space="preserve">California Department of Public Health  </t>
  </si>
  <si>
    <t xml:space="preserve">Tuberculosis Control Branch  </t>
  </si>
  <si>
    <t>Marina Bay Parkway, Bldg. P, 2nd Floor</t>
  </si>
  <si>
    <t>Richmond, CA 94804</t>
  </si>
  <si>
    <t>TOTAL</t>
  </si>
  <si>
    <t>PERSONNEL</t>
  </si>
  <si>
    <t>Name and Title</t>
  </si>
  <si>
    <t>Salary</t>
  </si>
  <si>
    <t>Benefits</t>
  </si>
  <si>
    <t>Prior Invoiced</t>
  </si>
  <si>
    <t>Award Budget Amount</t>
  </si>
  <si>
    <t>Amount Due:</t>
  </si>
  <si>
    <t xml:space="preserve">  </t>
  </si>
  <si>
    <t>TOTAL PERSONNEL</t>
  </si>
  <si>
    <t>Attention: Fiscal Analyst</t>
  </si>
  <si>
    <t>Subcontracts</t>
  </si>
  <si>
    <t xml:space="preserve">Billing Period:  </t>
  </si>
  <si>
    <t xml:space="preserve">                             FY 2023-2024 SPECIAL NEEDS FUNDS AWARD INVOICE DETAIL </t>
  </si>
  <si>
    <t>Q1: Jul. 1 - Sept. 30, 2023</t>
  </si>
  <si>
    <t>Q2: Oct. 1 - Dec. 31, 2023</t>
  </si>
  <si>
    <t>Q3: Jan. 1 - Mar. 31, 2024</t>
  </si>
  <si>
    <t>Q4: Apr. 1 - Jun. 30, 2024</t>
  </si>
  <si>
    <t>Invoice must be submitted on Local Health Jurisdiction letterhead.</t>
  </si>
  <si>
    <t>Invoice Date:</t>
  </si>
  <si>
    <t>TBCB Use Only</t>
  </si>
  <si>
    <t>Invoice Number (Auto Generated):</t>
  </si>
  <si>
    <t>PO Number:</t>
  </si>
  <si>
    <t>Invoice Date</t>
  </si>
  <si>
    <t>Award Number</t>
  </si>
  <si>
    <t>Review Invoice Number</t>
  </si>
  <si>
    <t>Current Quarter Personnel</t>
  </si>
  <si>
    <t>Current Quarter Personnel (Non-Benefits)</t>
  </si>
  <si>
    <t>Current Quarter Travel</t>
  </si>
  <si>
    <t>Current Quarter Supplies</t>
  </si>
  <si>
    <t>Current Quarter Subcontracts</t>
  </si>
  <si>
    <t>Current Quarter Indirect Cost</t>
  </si>
  <si>
    <t>The following steps can be completed in the order of the Local Health Jurisdiction's normal work flow:</t>
  </si>
  <si>
    <t>AUTHORIZED SIGNER</t>
  </si>
  <si>
    <t>Type the name of theauthorized signer.</t>
  </si>
  <si>
    <t>SIGNER'S TITLE</t>
  </si>
  <si>
    <t>Type the title of the authorized signer.</t>
  </si>
  <si>
    <t>AUTHORIZED SIGNATURE</t>
  </si>
  <si>
    <t>The invoice can be signed with either a wet signature or electronic signature.</t>
  </si>
  <si>
    <t>DATE SIGNED</t>
  </si>
  <si>
    <t>Please type or handwrite the date signed, even if the electronic signature has a time stamp.</t>
  </si>
  <si>
    <t>Remit to</t>
  </si>
  <si>
    <t xml:space="preserve">Type the Remit address, which should match the address on the jurisdiction's CDPH 9083 - Government Agency Taxpayer ID Form. </t>
  </si>
  <si>
    <t>Print Invoice Summary on LHJ letterhead</t>
  </si>
  <si>
    <t>Print Invoice Detail on blank page</t>
  </si>
  <si>
    <t>Attach documentation as needed</t>
  </si>
  <si>
    <t>Attach additional documentation to the invoice, for example, details of subcontract services completed, lab supplies purchased, etc.</t>
  </si>
  <si>
    <t>On the Special Needs Invoice Summary tab, type the date invoice is prepared.</t>
  </si>
  <si>
    <t>On the Special Needs Invoice Summary tab, select the billing period from the dropdown menu.</t>
  </si>
  <si>
    <t>On the Special Needs Invoice Summary tab, enter the awarded budget amounts.</t>
  </si>
  <si>
    <t>On the Special Needs Invoice Summary tab, enter prior invoiced amounts (only applicable to Invoices for Q2, Q3, and Q4).</t>
  </si>
  <si>
    <t>On the Special Needs Invoice Detail tab, enter the salary and benefits amounts for each staff person. The total will calculate on the Special Needs Invoice Summary tab.</t>
  </si>
  <si>
    <t>On the Special Needs Invoice Summary tab, enter the indirect cost amount.</t>
  </si>
  <si>
    <t>Print the Special Needs Invoice Summary page on LHJ letterhead, which is a requirement for all invoices.</t>
  </si>
  <si>
    <t>Print the Special Needs Invoice Detail page on a blank page and attach it to the Special Needs Invoice Summary page.</t>
  </si>
  <si>
    <t>Current Quarter Fringe Benefits</t>
  </si>
  <si>
    <t>Current Quarter Translation Services</t>
  </si>
  <si>
    <t>Current Quarter Laboratory Testing</t>
  </si>
  <si>
    <t>Current Quarter Contact Screening</t>
  </si>
  <si>
    <t>Cost per Unit</t>
  </si>
  <si>
    <t>Number of Units</t>
  </si>
  <si>
    <t>Item</t>
  </si>
  <si>
    <t>TRAVEL</t>
  </si>
  <si>
    <t>Reimbursement for travel and per diem shall be in accordance with www.calhr.ca.gov/employees/Pages/travel-reimbursements.aspx.</t>
  </si>
  <si>
    <t>Airfare (enter total in column D):</t>
  </si>
  <si>
    <t>Ground Transportation (enter total in column D):</t>
  </si>
  <si>
    <t>Mileage (enter total miles in column C):</t>
  </si>
  <si>
    <t>Per Diem (enter total in column D):</t>
  </si>
  <si>
    <t>TOTAL TRAVEL</t>
  </si>
  <si>
    <t>On the Special Needs Invoice Detail tab, enter the salary amount for personnel that are non-benefited.</t>
  </si>
  <si>
    <t>On the Special Needs Invoice Detail tab, enter the fringe benefits amounts. The total will calculate on the Special Needs Invoice Summary tab.</t>
  </si>
  <si>
    <t>On the Special Needs Invoice Detail tab, enter the travel amount. The total will calculate on the Special Needs Invoice Summary tab.</t>
  </si>
  <si>
    <t>On the Special Needs Invoice Detail tab, enter the translation services amounts. The total will calculate on the Special Needs Invoice Summary tab.</t>
  </si>
  <si>
    <t>On the Special Needs Invoice Detail tab, enter the laboratory testing amounts. The total will calculate on the Special Needs Invoice Summary tab.</t>
  </si>
  <si>
    <t>On the Special Needs Invoice Detail tab, enter the supplies amounts. The total will calculate on the Special Needs Invoice Summary tab.</t>
  </si>
  <si>
    <t>On the Special Needs Invoice Detail tab, enter the contact screening amounts. The total will calculate on the Special Needs Invoice Summary tab.</t>
  </si>
  <si>
    <t>On the Special Needs Invoice Detail tab, enter the subcontract amounts. The total will calculate on the Special Needs Invoice Summary tab.</t>
  </si>
  <si>
    <t>PERSONNEL (Non-benefits)</t>
  </si>
  <si>
    <t>TRANSLATION SERVICES</t>
  </si>
  <si>
    <t>LABORATORY TESTING</t>
  </si>
  <si>
    <t>TOTAL LABORATORY TESTING</t>
  </si>
  <si>
    <t>SUPPLIES</t>
  </si>
  <si>
    <t>CONTACT SCREENING</t>
  </si>
  <si>
    <t>TOTALSUPPLIES</t>
  </si>
  <si>
    <t>SUBCONTRACTS</t>
  </si>
  <si>
    <t>Blank</t>
  </si>
  <si>
    <t xml:space="preserve">FY 2023-2024 SPECIAL NEEDS FUNDS AWARD INVOICE SUMMARY </t>
  </si>
  <si>
    <t>blank</t>
  </si>
  <si>
    <t>INSTRUCTIONS</t>
  </si>
  <si>
    <t>FY 2023-2024 SPECIAL NEEDS FUNDS AWARD INVOICE</t>
  </si>
  <si>
    <t xml:space="preserve">The invoice number will automatically calculate based on the award number entered and the billing period selected. Review to be sure it is accurate. </t>
  </si>
  <si>
    <t>On the Special Needs Invoice Summary tab, type the award number from the Acceptance of Award.</t>
  </si>
  <si>
    <t>Balance Remaining</t>
  </si>
  <si>
    <t>Lodging (check allowable State rate by county) :</t>
  </si>
  <si>
    <t>TOTAL TRANSLATION SERVICES</t>
  </si>
  <si>
    <t>TOTAL CONTACT SCREENING</t>
  </si>
  <si>
    <t>TOTAL SUBCONTRACTS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</si>
</sst>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mm/dd/yy;@"/>
    <numFmt numFmtId="166" formatCode="_(&quot;$&quot;* #,##0.000_);_(&quot;$&quot;* \(#,##0.000\);_(&quot;$&quot;* &quot;-&quot;???_);_(@_)"/>
  </numFmts>
  <fonts count="47" x14ac:knownFonts="1">
    <font>
      <sz val="10"/>
      <name val="Times New Roman"/>
      <family val="1"/>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indexed="8"/>
      <name val="Arial"/>
      <family val="1"/>
      <charset val="204"/>
    </font>
    <font>
      <b/>
      <sz val="14"/>
      <name val="Arial"/>
      <family val="2"/>
    </font>
    <font>
      <sz val="10"/>
      <color theme="0"/>
      <name val="Times New Roman"/>
      <family val="1"/>
      <charset val="204"/>
    </font>
    <font>
      <b/>
      <sz val="16"/>
      <name val="Arial"/>
      <family val="2"/>
    </font>
    <font>
      <sz val="16"/>
      <color indexed="8"/>
      <name val="Arial"/>
      <family val="1"/>
      <charset val="204"/>
    </font>
    <font>
      <sz val="12"/>
      <name val="Arial"/>
      <family val="2"/>
    </font>
    <font>
      <b/>
      <sz val="12"/>
      <name val="Arial"/>
      <family val="2"/>
    </font>
    <font>
      <sz val="14"/>
      <name val="Arial"/>
      <family val="2"/>
    </font>
    <font>
      <sz val="14"/>
      <color indexed="8"/>
      <name val="Arial"/>
      <family val="2"/>
    </font>
    <font>
      <b/>
      <sz val="14"/>
      <color theme="0"/>
      <name val="Arial"/>
      <family val="2"/>
    </font>
    <font>
      <b/>
      <sz val="14"/>
      <color indexed="8"/>
      <name val="Arial"/>
      <family val="2"/>
    </font>
    <font>
      <b/>
      <sz val="20"/>
      <color theme="1"/>
      <name val="Arial"/>
      <family val="2"/>
    </font>
    <font>
      <sz val="14"/>
      <color theme="0"/>
      <name val="Arial"/>
      <family val="2"/>
    </font>
    <font>
      <b/>
      <sz val="14"/>
      <color theme="1"/>
      <name val="Arial"/>
      <family val="2"/>
    </font>
    <font>
      <sz val="14"/>
      <color theme="1"/>
      <name val="Arial"/>
      <family val="2"/>
    </font>
    <font>
      <b/>
      <sz val="20"/>
      <name val="Arial"/>
      <family val="2"/>
    </font>
    <font>
      <sz val="10"/>
      <name val="Times New Roman"/>
      <family val="1"/>
      <charset val="204"/>
    </font>
    <font>
      <sz val="14"/>
      <name val="Times New Roman"/>
      <family val="1"/>
      <charset val="204"/>
    </font>
    <font>
      <sz val="14"/>
      <color theme="0"/>
      <name val="Times New Roman"/>
      <family val="1"/>
      <charset val="204"/>
    </font>
    <font>
      <sz val="14"/>
      <color theme="0"/>
      <name val="Arial"/>
      <family val="1"/>
      <charset val="204"/>
    </font>
    <font>
      <b/>
      <sz val="14"/>
      <color rgb="FFFF0000"/>
      <name val="Arial"/>
      <family val="2"/>
    </font>
    <font>
      <sz val="20"/>
      <name val="Arial"/>
      <family val="2"/>
    </font>
    <font>
      <sz val="14"/>
      <color theme="1"/>
      <name val="Calibri"/>
      <family val="2"/>
      <scheme val="minor"/>
    </font>
    <font>
      <b/>
      <sz val="14"/>
      <color theme="9" tint="0.79998168889431442"/>
      <name val="Arial"/>
      <family val="2"/>
    </font>
    <font>
      <b/>
      <sz val="14"/>
      <color theme="1" tint="0.34998626667073579"/>
      <name val="Arial"/>
      <family val="2"/>
    </font>
    <font>
      <sz val="20"/>
      <color theme="0"/>
      <name val="Arial"/>
      <family val="2"/>
    </font>
    <font>
      <sz val="14"/>
      <color theme="0" tint="-0.249977111117893"/>
      <name val="Arial"/>
      <family val="2"/>
    </font>
    <font>
      <sz val="14"/>
      <name val="Arial"/>
      <family val="1"/>
      <charset val="204"/>
    </font>
    <font>
      <sz val="14"/>
      <color indexed="8"/>
      <name val="Arial"/>
      <family val="1"/>
      <charset val="20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s>
  <cellStyleXfs count="44">
    <xf numFmtId="0" fontId="0" fillId="0" borderId="0" applyNumberFormat="0" applyFill="0" applyBorder="0" applyProtection="0">
      <alignment vertical="top" wrapText="1"/>
    </xf>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4" fillId="0" borderId="0" applyNumberFormat="0" applyFill="0" applyBorder="0" applyProtection="0">
      <alignment vertical="top" wrapText="1"/>
    </xf>
  </cellStyleXfs>
  <cellXfs count="125">
    <xf numFmtId="0" fontId="0" fillId="0" borderId="0" xfId="0">
      <alignment vertical="top" wrapText="1"/>
    </xf>
    <xf numFmtId="0" fontId="23" fillId="0" borderId="0" xfId="0" applyFont="1">
      <alignment vertical="top" wrapText="1"/>
    </xf>
    <xf numFmtId="0" fontId="24" fillId="0" borderId="0" xfId="0" applyFont="1">
      <alignment vertical="top" wrapText="1"/>
    </xf>
    <xf numFmtId="0" fontId="21" fillId="34" borderId="11" xfId="3" applyFont="1" applyFill="1" applyBorder="1" applyAlignment="1" applyProtection="1">
      <alignment horizontal="left"/>
    </xf>
    <xf numFmtId="0" fontId="22" fillId="34" borderId="0" xfId="0" applyFont="1" applyFill="1" applyAlignment="1" applyProtection="1">
      <alignment horizontal="left" vertical="top"/>
    </xf>
    <xf numFmtId="0" fontId="22" fillId="34" borderId="0" xfId="0" applyFont="1" applyFill="1" applyAlignment="1" applyProtection="1">
      <alignment horizontal="left" vertical="top" wrapText="1"/>
    </xf>
    <xf numFmtId="0" fontId="35" fillId="34" borderId="0" xfId="0" applyFont="1" applyFill="1" applyBorder="1" applyAlignment="1" applyProtection="1">
      <alignment horizontal="left" wrapText="1"/>
    </xf>
    <xf numFmtId="0" fontId="36" fillId="34" borderId="0" xfId="0" applyFont="1" applyFill="1" applyBorder="1" applyAlignment="1" applyProtection="1">
      <alignment horizontal="left" wrapText="1"/>
    </xf>
    <xf numFmtId="0" fontId="37" fillId="34" borderId="0" xfId="0" applyFont="1" applyFill="1" applyAlignment="1" applyProtection="1">
      <alignment horizontal="left" wrapText="1"/>
    </xf>
    <xf numFmtId="0" fontId="0" fillId="0" borderId="0" xfId="0" applyAlignment="1" applyProtection="1">
      <alignment horizontal="left" vertical="center" wrapText="1"/>
    </xf>
    <xf numFmtId="0" fontId="18" fillId="34" borderId="0" xfId="0" applyFont="1" applyFill="1" applyAlignment="1" applyProtection="1">
      <alignment horizontal="left" vertical="center"/>
    </xf>
    <xf numFmtId="0" fontId="0" fillId="34" borderId="0" xfId="0" applyFill="1" applyAlignment="1" applyProtection="1">
      <alignment horizontal="left" vertical="center" wrapText="1"/>
    </xf>
    <xf numFmtId="0" fontId="0" fillId="34" borderId="0" xfId="0" applyFill="1" applyAlignment="1" applyProtection="1">
      <alignment horizontal="center" vertical="center" wrapText="1"/>
    </xf>
    <xf numFmtId="0" fontId="0" fillId="0" borderId="0" xfId="0" applyAlignment="1" applyProtection="1">
      <alignment horizontal="center" vertical="center" wrapText="1"/>
    </xf>
    <xf numFmtId="0" fontId="0" fillId="34" borderId="0" xfId="0" applyFill="1" applyProtection="1">
      <alignment vertical="top" wrapText="1"/>
    </xf>
    <xf numFmtId="0" fontId="0" fillId="0" borderId="0" xfId="0" applyProtection="1">
      <alignment vertical="top" wrapText="1"/>
    </xf>
    <xf numFmtId="0" fontId="0" fillId="34" borderId="0" xfId="0" applyFill="1" applyAlignment="1" applyProtection="1">
      <alignment horizontal="left" wrapText="1"/>
    </xf>
    <xf numFmtId="0" fontId="0" fillId="0" borderId="0" xfId="0" applyAlignment="1" applyProtection="1">
      <alignment horizontal="left" wrapText="1"/>
    </xf>
    <xf numFmtId="0" fontId="0" fillId="33" borderId="0" xfId="0" applyFill="1" applyAlignment="1" applyProtection="1">
      <alignment horizontal="left" vertical="center" wrapText="1"/>
    </xf>
    <xf numFmtId="0" fontId="38" fillId="0" borderId="0" xfId="2" applyFont="1" applyFill="1" applyAlignment="1" applyProtection="1">
      <alignment horizontal="left" vertical="center"/>
    </xf>
    <xf numFmtId="0" fontId="38" fillId="0" borderId="0" xfId="2" applyFont="1" applyFill="1" applyAlignment="1" applyProtection="1">
      <alignment horizontal="center" vertical="center"/>
    </xf>
    <xf numFmtId="0" fontId="19" fillId="34" borderId="0" xfId="0" applyFont="1" applyFill="1" applyAlignment="1">
      <alignment horizontal="left" wrapText="1"/>
    </xf>
    <xf numFmtId="0" fontId="40" fillId="0" borderId="0" xfId="0" applyFont="1">
      <alignment vertical="top" wrapText="1"/>
    </xf>
    <xf numFmtId="0" fontId="25" fillId="34" borderId="0" xfId="0" applyFont="1" applyFill="1" applyAlignment="1">
      <alignment horizontal="left" vertical="center"/>
    </xf>
    <xf numFmtId="0" fontId="19" fillId="0" borderId="0" xfId="3" applyFont="1" applyBorder="1" applyAlignment="1"/>
    <xf numFmtId="0" fontId="32" fillId="0" borderId="12" xfId="1" applyNumberFormat="1" applyFont="1" applyBorder="1" applyAlignment="1" applyProtection="1">
      <alignment horizontal="center" vertical="center"/>
      <protection locked="0"/>
    </xf>
    <xf numFmtId="0" fontId="25" fillId="0" borderId="0" xfId="4" applyFont="1" applyFill="1" applyBorder="1" applyAlignment="1">
      <alignment horizontal="left" vertical="center"/>
    </xf>
    <xf numFmtId="0" fontId="33" fillId="0" borderId="0" xfId="2" applyFont="1" applyFill="1" applyAlignment="1" applyProtection="1">
      <alignment horizontal="centerContinuous" vertical="center"/>
    </xf>
    <xf numFmtId="0" fontId="19" fillId="34" borderId="0" xfId="4" applyFont="1" applyFill="1" applyBorder="1" applyAlignment="1" applyProtection="1">
      <alignment horizontal="left"/>
    </xf>
    <xf numFmtId="0" fontId="19" fillId="34" borderId="0" xfId="5" applyFont="1" applyFill="1" applyBorder="1" applyAlignment="1" applyProtection="1">
      <alignment horizontal="left"/>
    </xf>
    <xf numFmtId="0" fontId="19" fillId="34" borderId="21" xfId="4" applyFont="1" applyFill="1" applyBorder="1" applyAlignment="1" applyProtection="1">
      <alignment vertical="center"/>
    </xf>
    <xf numFmtId="0" fontId="19" fillId="38" borderId="21" xfId="4" applyFont="1" applyFill="1" applyBorder="1" applyAlignment="1" applyProtection="1">
      <alignment vertical="center"/>
    </xf>
    <xf numFmtId="0" fontId="40" fillId="38" borderId="21" xfId="0" applyFont="1" applyFill="1" applyBorder="1">
      <alignment vertical="top" wrapText="1"/>
    </xf>
    <xf numFmtId="0" fontId="41" fillId="38" borderId="21" xfId="2" applyFont="1" applyFill="1" applyBorder="1" applyAlignment="1" applyProtection="1">
      <alignment vertical="center"/>
    </xf>
    <xf numFmtId="0" fontId="19" fillId="38" borderId="21" xfId="3" applyFont="1" applyFill="1" applyBorder="1" applyAlignment="1" applyProtection="1">
      <alignment horizontal="left" vertical="center"/>
    </xf>
    <xf numFmtId="0" fontId="42" fillId="35" borderId="15" xfId="4" applyFont="1" applyFill="1" applyBorder="1" applyAlignment="1" applyProtection="1">
      <alignment horizontal="center" vertical="center" wrapText="1"/>
    </xf>
    <xf numFmtId="0" fontId="27" fillId="35" borderId="12" xfId="4" applyFont="1" applyFill="1" applyBorder="1" applyAlignment="1" applyProtection="1">
      <alignment horizontal="center" vertical="center" wrapText="1"/>
    </xf>
    <xf numFmtId="0" fontId="27" fillId="35" borderId="13" xfId="4" applyFont="1" applyFill="1" applyBorder="1" applyAlignment="1" applyProtection="1">
      <alignment horizontal="center" vertical="center" wrapText="1"/>
    </xf>
    <xf numFmtId="0" fontId="43" fillId="0" borderId="21" xfId="2" applyFont="1" applyFill="1" applyBorder="1" applyAlignment="1" applyProtection="1">
      <alignment horizontal="centerContinuous" vertical="center"/>
    </xf>
    <xf numFmtId="165" fontId="25" fillId="34" borderId="21" xfId="0" applyNumberFormat="1" applyFont="1" applyFill="1" applyBorder="1" applyAlignment="1" applyProtection="1">
      <alignment horizontal="left" vertical="center"/>
      <protection locked="0"/>
    </xf>
    <xf numFmtId="0" fontId="25" fillId="34" borderId="21" xfId="0" applyFont="1" applyFill="1" applyBorder="1" applyAlignment="1" applyProtection="1">
      <alignment horizontal="left" vertical="center"/>
      <protection locked="0"/>
    </xf>
    <xf numFmtId="0" fontId="23" fillId="34" borderId="21" xfId="0" applyFont="1" applyFill="1" applyBorder="1" applyAlignment="1" applyProtection="1">
      <alignment horizontal="left" vertical="center"/>
      <protection locked="0"/>
    </xf>
    <xf numFmtId="0" fontId="25" fillId="38" borderId="21" xfId="0" applyFont="1" applyFill="1" applyBorder="1" applyAlignment="1" applyProtection="1">
      <alignment horizontal="left" vertical="center"/>
    </xf>
    <xf numFmtId="44" fontId="25" fillId="38" borderId="21" xfId="0" applyNumberFormat="1" applyFont="1" applyFill="1" applyBorder="1" applyAlignment="1" applyProtection="1">
      <alignment horizontal="left" vertical="center"/>
    </xf>
    <xf numFmtId="0" fontId="20" fillId="0" borderId="0" xfId="0" applyFont="1" applyAlignment="1">
      <alignment horizontal="centerContinuous" vertical="center"/>
    </xf>
    <xf numFmtId="0" fontId="43" fillId="0" borderId="0" xfId="2" applyFont="1" applyFill="1" applyAlignment="1" applyProtection="1">
      <alignment horizontal="centerContinuous" vertical="center"/>
    </xf>
    <xf numFmtId="0" fontId="44" fillId="37" borderId="21" xfId="4" applyFont="1" applyFill="1" applyBorder="1" applyAlignment="1" applyProtection="1">
      <alignment horizontal="center" vertical="center"/>
    </xf>
    <xf numFmtId="0" fontId="19" fillId="37" borderId="21" xfId="4" applyFont="1" applyFill="1" applyBorder="1" applyAlignment="1" applyProtection="1">
      <alignment horizontal="center" vertical="center"/>
    </xf>
    <xf numFmtId="0" fontId="43" fillId="0" borderId="0" xfId="2" applyFont="1" applyFill="1" applyBorder="1" applyAlignment="1" applyProtection="1">
      <alignment horizontal="centerContinuous" vertical="center"/>
    </xf>
    <xf numFmtId="0" fontId="45" fillId="34" borderId="10" xfId="0" applyFont="1" applyFill="1" applyBorder="1" applyAlignment="1" applyProtection="1">
      <alignment horizontal="left"/>
      <protection locked="0"/>
    </xf>
    <xf numFmtId="0" fontId="46" fillId="34" borderId="10" xfId="0" applyFont="1" applyFill="1" applyBorder="1" applyAlignment="1" applyProtection="1">
      <alignment horizontal="left" wrapText="1"/>
    </xf>
    <xf numFmtId="0" fontId="35" fillId="34" borderId="10" xfId="0" applyFont="1" applyFill="1" applyBorder="1" applyAlignment="1" applyProtection="1">
      <alignment horizontal="left" wrapText="1"/>
      <protection locked="0"/>
    </xf>
    <xf numFmtId="0" fontId="45" fillId="34" borderId="14" xfId="0" applyFont="1" applyFill="1" applyBorder="1" applyAlignment="1" applyProtection="1">
      <alignment horizontal="left"/>
      <protection locked="0"/>
    </xf>
    <xf numFmtId="0" fontId="25" fillId="34" borderId="10" xfId="0" applyFont="1" applyFill="1" applyBorder="1" applyAlignment="1" applyProtection="1">
      <alignment horizontal="left" vertical="center"/>
      <protection locked="0"/>
    </xf>
    <xf numFmtId="0" fontId="25" fillId="34" borderId="14" xfId="0" applyFont="1" applyFill="1" applyBorder="1" applyAlignment="1" applyProtection="1">
      <alignment horizontal="left" vertical="center"/>
      <protection locked="0"/>
    </xf>
    <xf numFmtId="44" fontId="25" fillId="34" borderId="12" xfId="1" applyFont="1" applyFill="1" applyBorder="1" applyAlignment="1" applyProtection="1">
      <alignment horizontal="left" vertical="center" wrapText="1"/>
      <protection locked="0"/>
    </xf>
    <xf numFmtId="44" fontId="25" fillId="34" borderId="12" xfId="43" applyNumberFormat="1" applyFont="1" applyFill="1" applyBorder="1" applyAlignment="1" applyProtection="1">
      <alignment horizontal="left" vertical="center" wrapText="1"/>
      <protection locked="0"/>
    </xf>
    <xf numFmtId="44" fontId="25" fillId="34" borderId="12" xfId="0" applyNumberFormat="1" applyFont="1" applyFill="1" applyBorder="1" applyAlignment="1" applyProtection="1">
      <alignment horizontal="left" vertical="center" wrapText="1"/>
    </xf>
    <xf numFmtId="44" fontId="25" fillId="34" borderId="12" xfId="0" applyNumberFormat="1" applyFont="1" applyFill="1" applyBorder="1" applyAlignment="1" applyProtection="1">
      <alignment horizontal="left" vertical="center" wrapText="1"/>
      <protection locked="0"/>
    </xf>
    <xf numFmtId="0" fontId="25" fillId="0" borderId="0" xfId="43" applyFont="1" applyBorder="1" applyAlignment="1">
      <alignment horizontal="left" vertical="center"/>
    </xf>
    <xf numFmtId="0" fontId="25" fillId="0" borderId="0" xfId="43" applyFont="1" applyBorder="1" applyAlignment="1">
      <alignment horizontal="left" vertical="center" wrapText="1"/>
    </xf>
    <xf numFmtId="0" fontId="0" fillId="0" borderId="0" xfId="0" applyBorder="1">
      <alignment vertical="top" wrapText="1"/>
    </xf>
    <xf numFmtId="0" fontId="31" fillId="0" borderId="0" xfId="3" applyFont="1" applyBorder="1" applyAlignment="1">
      <alignment horizontal="left" wrapText="1"/>
    </xf>
    <xf numFmtId="44" fontId="32" fillId="0" borderId="0" xfId="1" applyFont="1" applyBorder="1" applyAlignment="1">
      <alignment horizontal="right" vertical="center"/>
    </xf>
    <xf numFmtId="0" fontId="30" fillId="0" borderId="0" xfId="0" applyFont="1" applyBorder="1" applyAlignment="1"/>
    <xf numFmtId="0" fontId="32" fillId="0" borderId="26" xfId="0" applyFont="1" applyBorder="1" applyAlignment="1" applyProtection="1">
      <alignment horizontal="left" vertical="center" wrapText="1"/>
      <protection locked="0"/>
    </xf>
    <xf numFmtId="0" fontId="31" fillId="0" borderId="28" xfId="0" applyFont="1" applyBorder="1" applyAlignment="1">
      <alignment horizontal="right" vertical="center" wrapText="1"/>
    </xf>
    <xf numFmtId="0" fontId="29" fillId="0" borderId="0" xfId="2" applyFont="1" applyFill="1" applyBorder="1" applyAlignment="1">
      <alignment horizontal="centerContinuous" vertical="center"/>
    </xf>
    <xf numFmtId="0" fontId="20" fillId="0" borderId="0" xfId="0" applyFont="1" applyBorder="1" applyAlignment="1">
      <alignment horizontal="centerContinuous" vertical="center"/>
    </xf>
    <xf numFmtId="0" fontId="39" fillId="0" borderId="0" xfId="0" applyFont="1" applyBorder="1" applyAlignment="1">
      <alignment horizontal="centerContinuous" vertical="center"/>
    </xf>
    <xf numFmtId="44" fontId="32" fillId="36" borderId="29" xfId="1" applyFont="1" applyFill="1" applyBorder="1" applyAlignment="1" applyProtection="1">
      <alignment horizontal="right" vertical="center"/>
      <protection locked="0"/>
    </xf>
    <xf numFmtId="0" fontId="32" fillId="36" borderId="29" xfId="1" applyNumberFormat="1" applyFont="1" applyFill="1" applyBorder="1" applyAlignment="1" applyProtection="1">
      <alignment horizontal="right" vertical="center"/>
      <protection locked="0"/>
    </xf>
    <xf numFmtId="44" fontId="32" fillId="0" borderId="27" xfId="1" applyFont="1" applyBorder="1" applyAlignment="1">
      <alignment horizontal="left" vertical="center"/>
    </xf>
    <xf numFmtId="44" fontId="26" fillId="34" borderId="27" xfId="43" applyNumberFormat="1" applyFont="1" applyFill="1" applyBorder="1" applyAlignment="1" applyProtection="1">
      <alignment horizontal="left" vertical="center" wrapText="1"/>
      <protection locked="0"/>
    </xf>
    <xf numFmtId="44" fontId="32" fillId="0" borderId="30" xfId="1" applyFont="1" applyBorder="1" applyAlignment="1">
      <alignment horizontal="left" vertical="center"/>
    </xf>
    <xf numFmtId="164" fontId="19" fillId="34" borderId="20" xfId="0" applyNumberFormat="1" applyFont="1" applyFill="1" applyBorder="1" applyAlignment="1" applyProtection="1">
      <alignment horizontal="left" vertical="center" wrapText="1"/>
    </xf>
    <xf numFmtId="44" fontId="19" fillId="34" borderId="20" xfId="0" applyNumberFormat="1" applyFont="1" applyFill="1" applyBorder="1" applyAlignment="1" applyProtection="1">
      <alignment horizontal="left" vertical="center" wrapText="1"/>
    </xf>
    <xf numFmtId="44" fontId="32" fillId="36" borderId="12" xfId="1" applyFont="1" applyFill="1" applyBorder="1" applyAlignment="1" applyProtection="1">
      <alignment horizontal="left" vertical="center"/>
      <protection locked="0"/>
    </xf>
    <xf numFmtId="44" fontId="32" fillId="0" borderId="27" xfId="1" applyFont="1" applyBorder="1" applyAlignment="1" applyProtection="1">
      <alignment horizontal="left" vertical="center"/>
      <protection locked="0"/>
    </xf>
    <xf numFmtId="44" fontId="32" fillId="0" borderId="12" xfId="1" applyFont="1" applyBorder="1" applyAlignment="1" applyProtection="1">
      <alignment horizontal="left" vertical="center"/>
      <protection locked="0"/>
    </xf>
    <xf numFmtId="166" fontId="32" fillId="0" borderId="12" xfId="1" applyNumberFormat="1" applyFont="1" applyBorder="1" applyAlignment="1" applyProtection="1">
      <alignment horizontal="left" vertical="center"/>
      <protection locked="0"/>
    </xf>
    <xf numFmtId="44" fontId="32" fillId="36" borderId="29" xfId="1" applyFont="1" applyFill="1" applyBorder="1" applyAlignment="1" applyProtection="1">
      <alignment horizontal="left" vertical="center"/>
      <protection locked="0"/>
    </xf>
    <xf numFmtId="0" fontId="32" fillId="36" borderId="12" xfId="1" applyNumberFormat="1" applyFont="1" applyFill="1" applyBorder="1" applyAlignment="1" applyProtection="1">
      <alignment horizontal="center" vertical="center"/>
      <protection locked="0"/>
    </xf>
    <xf numFmtId="0" fontId="32" fillId="36" borderId="29" xfId="1" applyNumberFormat="1" applyFont="1" applyFill="1" applyBorder="1" applyAlignment="1" applyProtection="1">
      <alignment horizontal="center" vertical="center"/>
      <protection locked="0"/>
    </xf>
    <xf numFmtId="44" fontId="26" fillId="34" borderId="13" xfId="1" applyFont="1" applyFill="1" applyBorder="1" applyAlignment="1" applyProtection="1">
      <alignment horizontal="left" vertical="center" wrapText="1"/>
    </xf>
    <xf numFmtId="44" fontId="26" fillId="34" borderId="13" xfId="0" applyNumberFormat="1" applyFont="1" applyFill="1" applyBorder="1" applyAlignment="1" applyProtection="1">
      <alignment horizontal="left" vertical="center" wrapText="1"/>
    </xf>
    <xf numFmtId="44" fontId="28" fillId="34" borderId="22" xfId="0" applyNumberFormat="1" applyFont="1" applyFill="1" applyBorder="1" applyAlignment="1" applyProtection="1">
      <alignment horizontal="left" vertical="center" wrapText="1"/>
    </xf>
    <xf numFmtId="44" fontId="26" fillId="34" borderId="31" xfId="1" applyFont="1" applyFill="1" applyBorder="1" applyAlignment="1" applyProtection="1">
      <alignment horizontal="left" vertical="center" wrapText="1"/>
    </xf>
    <xf numFmtId="44" fontId="26" fillId="34" borderId="12" xfId="43" applyNumberFormat="1" applyFont="1" applyFill="1" applyBorder="1" applyAlignment="1" applyProtection="1">
      <alignment horizontal="left" vertical="center" wrapText="1"/>
      <protection locked="0"/>
    </xf>
    <xf numFmtId="44" fontId="26" fillId="34" borderId="12" xfId="43" applyNumberFormat="1" applyFont="1" applyFill="1" applyBorder="1" applyAlignment="1" applyProtection="1">
      <alignment horizontal="left" vertical="center" wrapText="1"/>
    </xf>
    <xf numFmtId="44" fontId="26" fillId="34" borderId="12" xfId="1" applyFont="1" applyFill="1" applyBorder="1" applyAlignment="1" applyProtection="1">
      <alignment horizontal="left" vertical="center" wrapText="1"/>
      <protection locked="0"/>
    </xf>
    <xf numFmtId="44" fontId="26" fillId="34" borderId="32" xfId="0" applyNumberFormat="1" applyFont="1" applyFill="1" applyBorder="1" applyAlignment="1" applyProtection="1">
      <alignment horizontal="left" vertical="center" wrapText="1"/>
      <protection locked="0"/>
    </xf>
    <xf numFmtId="44" fontId="28" fillId="34" borderId="33" xfId="0" applyNumberFormat="1" applyFont="1" applyFill="1" applyBorder="1" applyAlignment="1" applyProtection="1">
      <alignment horizontal="left" vertical="center" wrapText="1"/>
    </xf>
    <xf numFmtId="0" fontId="25" fillId="0" borderId="26" xfId="0" applyFont="1" applyBorder="1" applyAlignment="1" applyProtection="1">
      <alignment horizontal="left" vertical="center" wrapText="1"/>
      <protection locked="0"/>
    </xf>
    <xf numFmtId="44" fontId="25" fillId="0" borderId="12" xfId="1" applyFont="1" applyBorder="1" applyAlignment="1" applyProtection="1">
      <alignment horizontal="left" vertical="center"/>
      <protection locked="0"/>
    </xf>
    <xf numFmtId="44" fontId="25" fillId="0" borderId="27" xfId="1" applyFont="1" applyBorder="1" applyAlignment="1">
      <alignment horizontal="left" vertical="center"/>
    </xf>
    <xf numFmtId="0" fontId="19" fillId="0" borderId="28" xfId="0" applyFont="1" applyBorder="1" applyAlignment="1">
      <alignment horizontal="right" vertical="center" wrapText="1"/>
    </xf>
    <xf numFmtId="44" fontId="25" fillId="0" borderId="30" xfId="1" applyFont="1" applyBorder="1" applyAlignment="1">
      <alignment horizontal="left" vertical="center"/>
    </xf>
    <xf numFmtId="0" fontId="25" fillId="0" borderId="15" xfId="0" applyFont="1" applyBorder="1" applyAlignment="1" applyProtection="1">
      <alignment horizontal="left" vertical="center" wrapText="1"/>
      <protection locked="0"/>
    </xf>
    <xf numFmtId="0" fontId="19" fillId="0" borderId="16" xfId="0" applyFont="1" applyBorder="1" applyAlignment="1">
      <alignment horizontal="right" vertical="center" wrapText="1"/>
    </xf>
    <xf numFmtId="0" fontId="25" fillId="0" borderId="12" xfId="1" applyNumberFormat="1" applyFont="1" applyBorder="1" applyAlignment="1" applyProtection="1">
      <alignment horizontal="center" vertical="center"/>
      <protection locked="0"/>
    </xf>
    <xf numFmtId="44" fontId="25" fillId="0" borderId="13" xfId="1" applyFont="1" applyBorder="1" applyAlignment="1">
      <alignment horizontal="left" vertical="center"/>
    </xf>
    <xf numFmtId="44" fontId="25" fillId="0" borderId="22" xfId="1" applyFont="1" applyBorder="1" applyAlignment="1">
      <alignment horizontal="left" vertical="center"/>
    </xf>
    <xf numFmtId="0" fontId="19" fillId="0" borderId="0" xfId="43" applyFont="1" applyBorder="1" applyAlignment="1">
      <alignment horizontal="left" vertical="center"/>
    </xf>
    <xf numFmtId="0" fontId="25" fillId="0" borderId="0" xfId="43"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Continuous" vertical="center" wrapText="1"/>
    </xf>
    <xf numFmtId="0" fontId="33" fillId="0" borderId="0" xfId="0" applyFont="1" applyAlignment="1">
      <alignment horizontal="centerContinuous" vertical="center" wrapText="1"/>
    </xf>
    <xf numFmtId="44" fontId="32" fillId="0" borderId="29" xfId="1" applyFont="1" applyBorder="1" applyAlignment="1">
      <alignment horizontal="left" vertical="center"/>
    </xf>
    <xf numFmtId="44" fontId="32" fillId="0" borderId="20" xfId="1" applyFont="1" applyBorder="1" applyAlignment="1">
      <alignment horizontal="left" vertical="center"/>
    </xf>
    <xf numFmtId="0" fontId="19" fillId="39" borderId="23" xfId="0" applyFont="1" applyFill="1" applyBorder="1" applyAlignment="1">
      <alignment horizontal="center" vertical="center"/>
    </xf>
    <xf numFmtId="0" fontId="19" fillId="39" borderId="24" xfId="0" applyFont="1" applyFill="1" applyBorder="1" applyAlignment="1">
      <alignment horizontal="center" vertical="center"/>
    </xf>
    <xf numFmtId="0" fontId="19" fillId="39" borderId="25" xfId="0" applyFont="1" applyFill="1" applyBorder="1" applyAlignment="1">
      <alignment horizontal="center" vertical="center"/>
    </xf>
    <xf numFmtId="0" fontId="31" fillId="39" borderId="23" xfId="0" applyFont="1" applyFill="1" applyBorder="1" applyAlignment="1">
      <alignment horizontal="center" vertical="center"/>
    </xf>
    <xf numFmtId="0" fontId="31" fillId="39" borderId="24" xfId="0" applyFont="1" applyFill="1" applyBorder="1" applyAlignment="1">
      <alignment horizontal="center" vertical="center"/>
    </xf>
    <xf numFmtId="0" fontId="31" fillId="39" borderId="25" xfId="0" applyFont="1" applyFill="1" applyBorder="1" applyAlignment="1">
      <alignment horizontal="center" vertical="center"/>
    </xf>
    <xf numFmtId="0" fontId="32" fillId="39" borderId="19" xfId="0" applyFont="1" applyFill="1" applyBorder="1" applyAlignment="1">
      <alignment horizontal="center" vertical="center"/>
    </xf>
    <xf numFmtId="0" fontId="32" fillId="39" borderId="18" xfId="0" applyFont="1" applyFill="1" applyBorder="1" applyAlignment="1">
      <alignment horizontal="center" vertical="center"/>
    </xf>
    <xf numFmtId="0" fontId="32" fillId="39" borderId="17" xfId="0" applyFont="1" applyFill="1" applyBorder="1" applyAlignment="1">
      <alignment horizontal="center" vertical="center"/>
    </xf>
    <xf numFmtId="0" fontId="19" fillId="39" borderId="19" xfId="3" applyFont="1" applyFill="1" applyBorder="1" applyAlignment="1" applyProtection="1">
      <alignment horizontal="center" vertical="center" wrapText="1"/>
    </xf>
    <xf numFmtId="0" fontId="19" fillId="39" borderId="18" xfId="3" applyFont="1" applyFill="1" applyBorder="1" applyAlignment="1" applyProtection="1">
      <alignment horizontal="center" vertical="center" wrapText="1"/>
    </xf>
    <xf numFmtId="0" fontId="19" fillId="39" borderId="18" xfId="3" applyFont="1" applyFill="1" applyBorder="1" applyAlignment="1" applyProtection="1">
      <alignment horizontal="center" vertical="center"/>
    </xf>
    <xf numFmtId="0" fontId="19" fillId="39" borderId="17" xfId="3" applyFont="1" applyFill="1" applyBorder="1" applyAlignment="1" applyProtection="1">
      <alignment horizontal="center" vertical="center" wrapText="1"/>
    </xf>
    <xf numFmtId="0" fontId="19" fillId="39" borderId="15" xfId="5" applyFont="1" applyFill="1" applyBorder="1" applyAlignment="1" applyProtection="1">
      <alignment horizontal="left" vertical="center" wrapText="1"/>
    </xf>
    <xf numFmtId="0" fontId="19" fillId="39" borderId="16" xfId="5" applyFont="1" applyFill="1" applyBorder="1" applyAlignment="1" applyProtection="1">
      <alignment horizontal="right"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xr:uid="{712F8B30-2D03-4F6F-904C-EB41E9FAC258}"/>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2">
    <dxf>
      <font>
        <b val="0"/>
        <i val="0"/>
        <strike val="0"/>
        <condense val="0"/>
        <extend val="0"/>
        <outline val="0"/>
        <shadow val="0"/>
        <u val="none"/>
        <vertAlign val="baseline"/>
        <sz val="14"/>
        <color theme="1"/>
        <name val="Arial"/>
        <family val="2"/>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family val="2"/>
        <scheme val="none"/>
      </font>
      <alignment horizontal="lef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4"/>
        <color theme="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4"/>
        <family val="2"/>
      </font>
    </dxf>
    <dxf>
      <border>
        <bottom style="thin">
          <color indexed="64"/>
        </bottom>
      </border>
    </dxf>
    <dxf>
      <font>
        <b val="0"/>
        <i val="0"/>
        <strike val="0"/>
        <condense val="0"/>
        <extend val="0"/>
        <outline val="0"/>
        <shadow val="0"/>
        <u val="none"/>
        <vertAlign val="baseline"/>
        <sz val="14"/>
        <color indexed="8"/>
        <name val="Arial"/>
        <family val="2"/>
        <scheme val="none"/>
      </font>
      <numFmt numFmtId="12" formatCode="&quot;$&quot;#,##0.00_);[Red]\(&quot;$&quot;#,##0.00\)"/>
      <fill>
        <patternFill patternType="solid">
          <fgColor indexed="64"/>
          <bgColor theme="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indexed="8"/>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alignment horizontal="left" vertical="center" textRotation="0" indent="0" justifyLastLine="0" shrinkToFit="0" readingOrder="0"/>
      <protection locked="1" hidden="0"/>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DE4EF2-8C86-4E39-BC0C-468E3E5F90B2}" name="Table1" displayName="Table1" ref="A11:F23" totalsRowShown="0" headerRowDxfId="2" dataDxfId="20" headerRowBorderDxfId="21" tableBorderDxfId="19" totalsRowBorderDxfId="18">
  <autoFilter ref="A11:F23" xr:uid="{99BC2230-1B36-43ED-AB6B-EDCB336E8177}">
    <filterColumn colId="0" hiddenButton="1"/>
    <filterColumn colId="1" hiddenButton="1"/>
    <filterColumn colId="2" hiddenButton="1"/>
    <filterColumn colId="3" hiddenButton="1"/>
    <filterColumn colId="4" hiddenButton="1"/>
    <filterColumn colId="5" hiddenButton="1"/>
  </autoFilter>
  <tableColumns count="6">
    <tableColumn id="1" xr3:uid="{21F86A7B-8DFD-4DBF-B4EE-83356AB5ECD5}" name="Category" dataDxfId="17" dataCellStyle="Heading 3"/>
    <tableColumn id="2" xr3:uid="{E52EA497-896E-4F7F-B535-9795DFF591C5}" name="Award Budget Amount" dataDxfId="16" dataCellStyle="Currency"/>
    <tableColumn id="3" xr3:uid="{9DE59985-F67C-4E83-9E8B-073D3000C421}" name="Prior Invoiced" dataDxfId="15"/>
    <tableColumn id="4" xr3:uid="{ED8BBAF7-A871-4FC2-BD3F-72859E0E5EB3}" name="Current Quarter" dataDxfId="14"/>
    <tableColumn id="5" xr3:uid="{DDF183F9-F4B2-41C5-B1E1-262DAB909D71}" name="Year-to-Date" dataDxfId="13">
      <calculatedColumnFormula>C12+D12</calculatedColumnFormula>
    </tableColumn>
    <tableColumn id="6" xr3:uid="{0D007AA6-10AC-4D06-AF4E-E6416F0E1702}" name="Balance Remaining" dataDxfId="12">
      <calculatedColumnFormula>B12-E12</calculatedColumnFormula>
    </tableColumn>
  </tableColumns>
  <tableStyleInfo name="TableStyleLight8" showFirstColumn="0" showLastColumn="0" showRowStripes="1" showColumnStripes="0"/>
  <extLst>
    <ext xmlns:x14="http://schemas.microsoft.com/office/spreadsheetml/2009/9/main" uri="{504A1905-F514-4f6f-8877-14C23A59335A}">
      <x14:table altText="Special Needs Funds Award Invoice Summary" altTextSummary="Budgeting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000FD0-40F9-4CEA-9832-7AF202642F28}" name="Personnel203" displayName="Personnel203" ref="A17:C29" headerRowDxfId="3" dataDxfId="10" totalsRowDxfId="8" headerRowBorderDxfId="11" tableBorderDxfId="9">
  <tableColumns count="3">
    <tableColumn id="1" xr3:uid="{E45E36B2-97CE-4E82-B02E-B01F732DF689}" name="Name and Title" totalsRowLabel="TOTAL PERSONNEL COSTS" dataDxfId="7" totalsRowDxfId="6"/>
    <tableColumn id="2" xr3:uid="{63806903-7242-495D-A419-05D215C35E08}" name="Salary" totalsRowFunction="sum" dataDxfId="0" totalsRowDxfId="5" dataCellStyle="Currency"/>
    <tableColumn id="4" xr3:uid="{6343488A-1162-469A-AF19-FD20D09561D2}" name="TOTAL" totalsRowFunction="sum" dataDxfId="1" totalsRowDxfId="4"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 altTextSummary="Personnel Salary and Benefit Costing Work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33105-C565-45B0-9D86-524F0D3682AD}">
  <sheetPr>
    <pageSetUpPr fitToPage="1"/>
  </sheetPr>
  <dimension ref="A1:C28"/>
  <sheetViews>
    <sheetView tabSelected="1" zoomScale="50" zoomScaleNormal="50" workbookViewId="0">
      <selection activeCell="G19" sqref="G19"/>
    </sheetView>
  </sheetViews>
  <sheetFormatPr defaultRowHeight="13.2" x14ac:dyDescent="0.25"/>
  <cols>
    <col min="1" max="1" width="5.5546875" customWidth="1"/>
    <col min="2" max="2" width="47.77734375" customWidth="1"/>
    <col min="3" max="3" width="133.33203125" customWidth="1"/>
  </cols>
  <sheetData>
    <row r="1" spans="1:3" ht="30" customHeight="1" x14ac:dyDescent="0.25">
      <c r="A1" s="107" t="s">
        <v>121</v>
      </c>
      <c r="B1" s="106"/>
      <c r="C1" s="106"/>
    </row>
    <row r="2" spans="1:3" ht="30" customHeight="1" x14ac:dyDescent="0.25">
      <c r="A2" s="107" t="s">
        <v>120</v>
      </c>
      <c r="B2" s="106"/>
      <c r="C2" s="106"/>
    </row>
    <row r="3" spans="1:3" ht="30" customHeight="1" x14ac:dyDescent="0.25"/>
    <row r="4" spans="1:3" ht="34.950000000000003" customHeight="1" x14ac:dyDescent="0.25">
      <c r="A4" s="104">
        <v>1</v>
      </c>
      <c r="B4" s="60" t="s">
        <v>55</v>
      </c>
      <c r="C4" s="60" t="s">
        <v>79</v>
      </c>
    </row>
    <row r="5" spans="1:3" ht="34.950000000000003" customHeight="1" x14ac:dyDescent="0.25">
      <c r="A5" s="104">
        <v>2</v>
      </c>
      <c r="B5" s="60" t="s">
        <v>56</v>
      </c>
      <c r="C5" s="60" t="s">
        <v>123</v>
      </c>
    </row>
    <row r="6" spans="1:3" ht="34.950000000000003" customHeight="1" x14ac:dyDescent="0.25">
      <c r="A6" s="104">
        <v>3</v>
      </c>
      <c r="B6" s="60" t="s">
        <v>20</v>
      </c>
      <c r="C6" s="60" t="s">
        <v>80</v>
      </c>
    </row>
    <row r="7" spans="1:3" ht="34.950000000000003" customHeight="1" x14ac:dyDescent="0.25">
      <c r="A7" s="104">
        <v>4</v>
      </c>
      <c r="B7" s="60" t="s">
        <v>57</v>
      </c>
      <c r="C7" s="60" t="s">
        <v>122</v>
      </c>
    </row>
    <row r="8" spans="1:3" ht="34.950000000000003" customHeight="1" x14ac:dyDescent="0.25">
      <c r="A8" s="104">
        <v>5</v>
      </c>
      <c r="B8" s="60" t="s">
        <v>38</v>
      </c>
      <c r="C8" s="60" t="s">
        <v>81</v>
      </c>
    </row>
    <row r="9" spans="1:3" ht="34.950000000000003" customHeight="1" x14ac:dyDescent="0.25">
      <c r="A9" s="104">
        <v>6</v>
      </c>
      <c r="B9" s="60" t="s">
        <v>37</v>
      </c>
      <c r="C9" s="60" t="s">
        <v>82</v>
      </c>
    </row>
    <row r="10" spans="1:3" ht="34.950000000000003" customHeight="1" x14ac:dyDescent="0.25">
      <c r="A10" s="104">
        <v>5</v>
      </c>
      <c r="B10" s="60" t="s">
        <v>58</v>
      </c>
      <c r="C10" s="60" t="s">
        <v>83</v>
      </c>
    </row>
    <row r="11" spans="1:3" ht="34.950000000000003" customHeight="1" x14ac:dyDescent="0.25">
      <c r="A11" s="104">
        <v>6</v>
      </c>
      <c r="B11" s="60" t="s">
        <v>59</v>
      </c>
      <c r="C11" s="60" t="s">
        <v>101</v>
      </c>
    </row>
    <row r="12" spans="1:3" ht="34.950000000000003" customHeight="1" x14ac:dyDescent="0.25">
      <c r="A12" s="104">
        <v>7</v>
      </c>
      <c r="B12" s="60" t="s">
        <v>87</v>
      </c>
      <c r="C12" s="60" t="s">
        <v>102</v>
      </c>
    </row>
    <row r="13" spans="1:3" ht="34.950000000000003" customHeight="1" x14ac:dyDescent="0.25">
      <c r="A13" s="104">
        <v>8</v>
      </c>
      <c r="B13" s="60" t="s">
        <v>60</v>
      </c>
      <c r="C13" s="60" t="s">
        <v>103</v>
      </c>
    </row>
    <row r="14" spans="1:3" ht="34.950000000000003" customHeight="1" x14ac:dyDescent="0.25">
      <c r="A14" s="104">
        <v>9</v>
      </c>
      <c r="B14" s="60" t="s">
        <v>88</v>
      </c>
      <c r="C14" s="60" t="s">
        <v>104</v>
      </c>
    </row>
    <row r="15" spans="1:3" ht="34.950000000000003" customHeight="1" x14ac:dyDescent="0.25">
      <c r="A15" s="104">
        <v>10</v>
      </c>
      <c r="B15" s="60" t="s">
        <v>89</v>
      </c>
      <c r="C15" s="60" t="s">
        <v>105</v>
      </c>
    </row>
    <row r="16" spans="1:3" ht="34.950000000000003" customHeight="1" x14ac:dyDescent="0.25">
      <c r="A16" s="104">
        <v>11</v>
      </c>
      <c r="B16" s="60" t="s">
        <v>61</v>
      </c>
      <c r="C16" s="60" t="s">
        <v>106</v>
      </c>
    </row>
    <row r="17" spans="1:3" ht="34.950000000000003" customHeight="1" x14ac:dyDescent="0.25">
      <c r="A17" s="104">
        <v>12</v>
      </c>
      <c r="B17" s="60" t="s">
        <v>90</v>
      </c>
      <c r="C17" s="60" t="s">
        <v>107</v>
      </c>
    </row>
    <row r="18" spans="1:3" ht="34.950000000000003" customHeight="1" x14ac:dyDescent="0.25">
      <c r="A18" s="104">
        <v>13</v>
      </c>
      <c r="B18" s="60" t="s">
        <v>62</v>
      </c>
      <c r="C18" s="60" t="s">
        <v>108</v>
      </c>
    </row>
    <row r="19" spans="1:3" ht="34.950000000000003" customHeight="1" x14ac:dyDescent="0.25">
      <c r="A19" s="104">
        <v>14</v>
      </c>
      <c r="B19" s="60" t="s">
        <v>63</v>
      </c>
      <c r="C19" s="60" t="s">
        <v>84</v>
      </c>
    </row>
    <row r="20" spans="1:3" ht="34.950000000000003" customHeight="1" x14ac:dyDescent="0.25">
      <c r="A20" s="105"/>
      <c r="B20" s="103" t="s">
        <v>64</v>
      </c>
      <c r="C20" s="59"/>
    </row>
    <row r="21" spans="1:3" ht="34.950000000000003" customHeight="1" x14ac:dyDescent="0.25">
      <c r="A21" s="104">
        <v>15</v>
      </c>
      <c r="B21" s="60" t="s">
        <v>65</v>
      </c>
      <c r="C21" s="60" t="s">
        <v>66</v>
      </c>
    </row>
    <row r="22" spans="1:3" ht="34.950000000000003" customHeight="1" x14ac:dyDescent="0.25">
      <c r="A22" s="104">
        <v>16</v>
      </c>
      <c r="B22" s="60" t="s">
        <v>67</v>
      </c>
      <c r="C22" s="60" t="s">
        <v>68</v>
      </c>
    </row>
    <row r="23" spans="1:3" ht="34.950000000000003" customHeight="1" x14ac:dyDescent="0.25">
      <c r="A23" s="104">
        <v>17</v>
      </c>
      <c r="B23" s="60" t="s">
        <v>69</v>
      </c>
      <c r="C23" s="60" t="s">
        <v>70</v>
      </c>
    </row>
    <row r="24" spans="1:3" ht="34.950000000000003" customHeight="1" x14ac:dyDescent="0.25">
      <c r="A24" s="104">
        <v>18</v>
      </c>
      <c r="B24" s="60" t="s">
        <v>71</v>
      </c>
      <c r="C24" s="60" t="s">
        <v>72</v>
      </c>
    </row>
    <row r="25" spans="1:3" ht="34.950000000000003" customHeight="1" x14ac:dyDescent="0.25">
      <c r="A25" s="104">
        <v>19</v>
      </c>
      <c r="B25" s="60" t="s">
        <v>73</v>
      </c>
      <c r="C25" s="60" t="s">
        <v>74</v>
      </c>
    </row>
    <row r="26" spans="1:3" ht="34.950000000000003" customHeight="1" x14ac:dyDescent="0.25">
      <c r="A26" s="104">
        <v>20</v>
      </c>
      <c r="B26" s="60" t="s">
        <v>75</v>
      </c>
      <c r="C26" s="60" t="s">
        <v>85</v>
      </c>
    </row>
    <row r="27" spans="1:3" ht="34.950000000000003" customHeight="1" x14ac:dyDescent="0.25">
      <c r="A27" s="104">
        <v>21</v>
      </c>
      <c r="B27" s="60" t="s">
        <v>76</v>
      </c>
      <c r="C27" s="60" t="s">
        <v>86</v>
      </c>
    </row>
    <row r="28" spans="1:3" ht="34.950000000000003" customHeight="1" x14ac:dyDescent="0.25">
      <c r="A28" s="104">
        <v>22</v>
      </c>
      <c r="B28" s="60" t="s">
        <v>77</v>
      </c>
      <c r="C28" s="60" t="s">
        <v>78</v>
      </c>
    </row>
  </sheetData>
  <sheetProtection algorithmName="SHA-512" hashValue="kaULhECe/8Q4IK8Jl1nly92ZfekPFz5YWOVuBzSyYRaj0uaa/LNKsVYvDfRHdggqBM3UGXETE4uWmm5H1gJwEg==" saltValue="QRHGdhMslVTpPozh7lPgjQ==" spinCount="100000" sheet="1" objects="1" scenarios="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0"/>
  <sheetViews>
    <sheetView showGridLines="0" zoomScale="50" zoomScaleNormal="50" workbookViewId="0">
      <selection activeCell="H19" sqref="H19"/>
    </sheetView>
  </sheetViews>
  <sheetFormatPr defaultColWidth="9.33203125" defaultRowHeight="21" customHeight="1" x14ac:dyDescent="0.25"/>
  <cols>
    <col min="1" max="2" width="31" style="9" customWidth="1"/>
    <col min="3" max="4" width="31" style="18" customWidth="1"/>
    <col min="5" max="5" width="31.21875" style="9" customWidth="1"/>
    <col min="6" max="6" width="31" style="18" customWidth="1"/>
    <col min="7" max="19" width="9.33203125" style="11"/>
    <col min="20" max="16384" width="9.33203125" style="9"/>
  </cols>
  <sheetData>
    <row r="1" spans="1:19" ht="30" customHeight="1" x14ac:dyDescent="0.25">
      <c r="A1" s="27" t="s">
        <v>118</v>
      </c>
      <c r="B1" s="27"/>
      <c r="C1" s="27"/>
      <c r="D1" s="27"/>
      <c r="E1" s="27"/>
      <c r="F1" s="44"/>
      <c r="G1" s="10"/>
      <c r="H1" s="10"/>
      <c r="I1" s="10"/>
    </row>
    <row r="2" spans="1:19" ht="19.8" customHeight="1" x14ac:dyDescent="0.25">
      <c r="A2" s="19" t="s">
        <v>50</v>
      </c>
      <c r="B2" s="20"/>
      <c r="C2" s="20"/>
      <c r="D2" s="45" t="s">
        <v>119</v>
      </c>
      <c r="E2" s="45" t="s">
        <v>119</v>
      </c>
      <c r="F2" s="45" t="s">
        <v>119</v>
      </c>
      <c r="G2" s="10"/>
      <c r="H2" s="10"/>
      <c r="I2" s="10"/>
    </row>
    <row r="3" spans="1:19" ht="30" customHeight="1" x14ac:dyDescent="0.3">
      <c r="A3" s="21" t="s">
        <v>27</v>
      </c>
      <c r="B3" s="45" t="s">
        <v>119</v>
      </c>
      <c r="C3" s="45" t="s">
        <v>119</v>
      </c>
      <c r="D3" s="45" t="s">
        <v>119</v>
      </c>
      <c r="E3" s="45" t="s">
        <v>119</v>
      </c>
      <c r="F3" s="45" t="s">
        <v>119</v>
      </c>
      <c r="G3" s="10"/>
      <c r="H3" s="10"/>
      <c r="I3" s="10"/>
    </row>
    <row r="4" spans="1:19" ht="19.8" customHeight="1" x14ac:dyDescent="0.25">
      <c r="A4" s="23" t="s">
        <v>28</v>
      </c>
      <c r="B4" s="23"/>
      <c r="C4" s="22">
        <v>1</v>
      </c>
      <c r="D4" s="30" t="s">
        <v>51</v>
      </c>
      <c r="E4" s="38" t="s">
        <v>119</v>
      </c>
      <c r="F4" s="39"/>
      <c r="G4" s="10"/>
      <c r="H4" s="10"/>
      <c r="I4" s="10"/>
    </row>
    <row r="5" spans="1:19" ht="19.95" customHeight="1" x14ac:dyDescent="0.25">
      <c r="A5" s="23" t="s">
        <v>29</v>
      </c>
      <c r="B5" s="23"/>
      <c r="C5" s="22">
        <v>2</v>
      </c>
      <c r="D5" s="30" t="s">
        <v>18</v>
      </c>
      <c r="E5" s="38" t="s">
        <v>119</v>
      </c>
      <c r="F5" s="40"/>
      <c r="G5" s="10"/>
      <c r="H5" s="10"/>
      <c r="I5" s="10"/>
    </row>
    <row r="6" spans="1:19" ht="19.95" customHeight="1" x14ac:dyDescent="0.25">
      <c r="A6" s="23" t="s">
        <v>30</v>
      </c>
      <c r="B6" s="23"/>
      <c r="C6" s="22">
        <v>3</v>
      </c>
      <c r="D6" s="30" t="s">
        <v>44</v>
      </c>
      <c r="E6" s="38" t="s">
        <v>119</v>
      </c>
      <c r="F6" s="41"/>
      <c r="G6" s="10"/>
      <c r="H6" s="10"/>
      <c r="I6" s="10"/>
    </row>
    <row r="7" spans="1:19" ht="19.95" customHeight="1" x14ac:dyDescent="0.25">
      <c r="A7" s="23" t="s">
        <v>31</v>
      </c>
      <c r="B7" s="45" t="s">
        <v>119</v>
      </c>
      <c r="C7" s="45" t="s">
        <v>119</v>
      </c>
      <c r="D7" s="46" t="s">
        <v>119</v>
      </c>
      <c r="E7" s="47" t="s">
        <v>52</v>
      </c>
      <c r="F7" s="46" t="s">
        <v>119</v>
      </c>
      <c r="G7" s="10"/>
      <c r="H7" s="10"/>
      <c r="I7" s="10"/>
    </row>
    <row r="8" spans="1:19" ht="30" customHeight="1" x14ac:dyDescent="0.25">
      <c r="A8" s="23" t="s">
        <v>42</v>
      </c>
      <c r="B8" s="45" t="s">
        <v>119</v>
      </c>
      <c r="C8" s="45" t="s">
        <v>119</v>
      </c>
      <c r="D8" s="31" t="s">
        <v>53</v>
      </c>
      <c r="E8" s="32"/>
      <c r="F8" s="42" t="str">
        <f>IF(ISBLANK(F5),"",IF(ISBLANK(F6),"",F5&amp;"-"&amp;LEFT(F6,2)))</f>
        <v/>
      </c>
      <c r="G8" s="10"/>
      <c r="H8" s="10"/>
      <c r="I8" s="10"/>
    </row>
    <row r="9" spans="1:19" ht="30" customHeight="1" x14ac:dyDescent="0.25">
      <c r="A9" s="45" t="s">
        <v>119</v>
      </c>
      <c r="B9" s="45" t="s">
        <v>119</v>
      </c>
      <c r="C9" s="45" t="s">
        <v>119</v>
      </c>
      <c r="D9" s="31" t="s">
        <v>54</v>
      </c>
      <c r="E9" s="33" t="s">
        <v>119</v>
      </c>
      <c r="F9" s="42"/>
      <c r="G9" s="10"/>
      <c r="H9" s="10"/>
      <c r="I9" s="10"/>
    </row>
    <row r="10" spans="1:19" ht="30" customHeight="1" x14ac:dyDescent="0.25">
      <c r="A10" s="45" t="s">
        <v>119</v>
      </c>
      <c r="B10" s="45" t="s">
        <v>119</v>
      </c>
      <c r="C10" s="45" t="s">
        <v>119</v>
      </c>
      <c r="D10" s="34" t="s">
        <v>39</v>
      </c>
      <c r="E10" s="33" t="s">
        <v>119</v>
      </c>
      <c r="F10" s="43">
        <f>SUM(D22)</f>
        <v>0</v>
      </c>
      <c r="G10" s="10"/>
      <c r="H10" s="10"/>
      <c r="I10" s="10"/>
    </row>
    <row r="11" spans="1:19" ht="40.049999999999997" customHeight="1" x14ac:dyDescent="0.25">
      <c r="A11" s="119" t="s">
        <v>0</v>
      </c>
      <c r="B11" s="120" t="s">
        <v>38</v>
      </c>
      <c r="C11" s="121" t="s">
        <v>37</v>
      </c>
      <c r="D11" s="121" t="s">
        <v>14</v>
      </c>
      <c r="E11" s="120" t="s">
        <v>13</v>
      </c>
      <c r="F11" s="122" t="s">
        <v>124</v>
      </c>
    </row>
    <row r="12" spans="1:19" s="13" customFormat="1" ht="30" customHeight="1" thickBot="1" x14ac:dyDescent="0.3">
      <c r="A12" s="35" t="s">
        <v>117</v>
      </c>
      <c r="B12" s="36" t="s">
        <v>1</v>
      </c>
      <c r="C12" s="36" t="s">
        <v>2</v>
      </c>
      <c r="D12" s="36" t="s">
        <v>3</v>
      </c>
      <c r="E12" s="36" t="s">
        <v>4</v>
      </c>
      <c r="F12" s="37" t="s">
        <v>5</v>
      </c>
      <c r="G12" s="12"/>
      <c r="H12" s="12"/>
      <c r="I12" s="12"/>
      <c r="J12" s="12"/>
      <c r="K12" s="12"/>
      <c r="L12" s="12"/>
      <c r="M12" s="12"/>
      <c r="N12" s="12"/>
      <c r="O12" s="12"/>
      <c r="P12" s="12"/>
      <c r="Q12" s="12"/>
      <c r="R12" s="12"/>
      <c r="S12" s="12"/>
    </row>
    <row r="13" spans="1:19" ht="30" customHeight="1" x14ac:dyDescent="0.25">
      <c r="A13" s="123" t="s">
        <v>6</v>
      </c>
      <c r="B13" s="55">
        <v>0</v>
      </c>
      <c r="C13" s="56">
        <v>0</v>
      </c>
      <c r="D13" s="87">
        <f>'Special Needs Invoice Detail'!B15</f>
        <v>0</v>
      </c>
      <c r="E13" s="57">
        <f t="shared" ref="E13:E21" si="0">C13+D13</f>
        <v>0</v>
      </c>
      <c r="F13" s="84">
        <f>B13-E13</f>
        <v>0</v>
      </c>
    </row>
    <row r="14" spans="1:19" ht="34.950000000000003" customHeight="1" x14ac:dyDescent="0.25">
      <c r="A14" s="123" t="s">
        <v>7</v>
      </c>
      <c r="B14" s="55">
        <v>0</v>
      </c>
      <c r="C14" s="56">
        <v>0</v>
      </c>
      <c r="D14" s="88">
        <f>'Special Needs Invoice Detail'!C29</f>
        <v>0</v>
      </c>
      <c r="E14" s="57">
        <f t="shared" si="0"/>
        <v>0</v>
      </c>
      <c r="F14" s="85">
        <f t="shared" ref="F14:F23" si="1">B14-E14</f>
        <v>0</v>
      </c>
    </row>
    <row r="15" spans="1:19" ht="30" customHeight="1" x14ac:dyDescent="0.25">
      <c r="A15" s="123" t="s">
        <v>8</v>
      </c>
      <c r="B15" s="55">
        <v>0</v>
      </c>
      <c r="C15" s="56">
        <v>0</v>
      </c>
      <c r="D15" s="89">
        <f>'Special Needs Invoice Detail'!C15</f>
        <v>0</v>
      </c>
      <c r="E15" s="57">
        <f t="shared" si="0"/>
        <v>0</v>
      </c>
      <c r="F15" s="85">
        <f t="shared" si="1"/>
        <v>0</v>
      </c>
    </row>
    <row r="16" spans="1:19" ht="30" customHeight="1" x14ac:dyDescent="0.25">
      <c r="A16" s="123" t="s">
        <v>9</v>
      </c>
      <c r="B16" s="55">
        <v>0</v>
      </c>
      <c r="C16" s="55">
        <v>0</v>
      </c>
      <c r="D16" s="90">
        <f>'Special Needs Invoice Detail'!D38</f>
        <v>0</v>
      </c>
      <c r="E16" s="57">
        <f t="shared" si="0"/>
        <v>0</v>
      </c>
      <c r="F16" s="85">
        <f t="shared" si="1"/>
        <v>0</v>
      </c>
    </row>
    <row r="17" spans="1:19" ht="30" customHeight="1" x14ac:dyDescent="0.25">
      <c r="A17" s="123" t="s">
        <v>15</v>
      </c>
      <c r="B17" s="55">
        <v>0</v>
      </c>
      <c r="C17" s="58">
        <v>0</v>
      </c>
      <c r="D17" s="91">
        <f>'Special Needs Invoice Detail'!D45</f>
        <v>0</v>
      </c>
      <c r="E17" s="57">
        <f>C17+D17</f>
        <v>0</v>
      </c>
      <c r="F17" s="85">
        <f>B17-E17</f>
        <v>0</v>
      </c>
    </row>
    <row r="18" spans="1:19" ht="30" customHeight="1" x14ac:dyDescent="0.25">
      <c r="A18" s="123" t="s">
        <v>16</v>
      </c>
      <c r="B18" s="55">
        <v>0</v>
      </c>
      <c r="C18" s="58">
        <v>0</v>
      </c>
      <c r="D18" s="91">
        <f>'Special Needs Invoice Detail'!D52</f>
        <v>0</v>
      </c>
      <c r="E18" s="57">
        <f t="shared" si="0"/>
        <v>0</v>
      </c>
      <c r="F18" s="85">
        <f t="shared" si="1"/>
        <v>0</v>
      </c>
    </row>
    <row r="19" spans="1:19" ht="30" customHeight="1" x14ac:dyDescent="0.25">
      <c r="A19" s="123" t="s">
        <v>10</v>
      </c>
      <c r="B19" s="55">
        <v>0</v>
      </c>
      <c r="C19" s="55">
        <v>0</v>
      </c>
      <c r="D19" s="91">
        <f>'Special Needs Invoice Detail'!D59</f>
        <v>0</v>
      </c>
      <c r="E19" s="57">
        <f t="shared" si="0"/>
        <v>0</v>
      </c>
      <c r="F19" s="85">
        <f t="shared" si="1"/>
        <v>0</v>
      </c>
    </row>
    <row r="20" spans="1:19" ht="30" customHeight="1" x14ac:dyDescent="0.25">
      <c r="A20" s="123" t="s">
        <v>17</v>
      </c>
      <c r="B20" s="55">
        <v>0</v>
      </c>
      <c r="C20" s="58">
        <v>0</v>
      </c>
      <c r="D20" s="91">
        <f>'Special Needs Invoice Detail'!D66</f>
        <v>0</v>
      </c>
      <c r="E20" s="57">
        <f>C20+D20</f>
        <v>0</v>
      </c>
      <c r="F20" s="85">
        <f>B20-E20</f>
        <v>0</v>
      </c>
    </row>
    <row r="21" spans="1:19" ht="30" customHeight="1" x14ac:dyDescent="0.25">
      <c r="A21" s="123" t="s">
        <v>43</v>
      </c>
      <c r="B21" s="55">
        <v>0</v>
      </c>
      <c r="C21" s="55">
        <v>0</v>
      </c>
      <c r="D21" s="91">
        <f>'Special Needs Invoice Detail'!D73</f>
        <v>0</v>
      </c>
      <c r="E21" s="57">
        <f t="shared" si="0"/>
        <v>0</v>
      </c>
      <c r="F21" s="85">
        <f t="shared" si="1"/>
        <v>0</v>
      </c>
    </row>
    <row r="22" spans="1:19" ht="30" customHeight="1" x14ac:dyDescent="0.25">
      <c r="A22" s="123" t="s">
        <v>12</v>
      </c>
      <c r="B22" s="55">
        <v>0</v>
      </c>
      <c r="C22" s="55">
        <v>0</v>
      </c>
      <c r="D22" s="91">
        <v>0</v>
      </c>
      <c r="E22" s="57">
        <f>C22+D22</f>
        <v>0</v>
      </c>
      <c r="F22" s="85">
        <f t="shared" si="1"/>
        <v>0</v>
      </c>
    </row>
    <row r="23" spans="1:19" ht="30" customHeight="1" x14ac:dyDescent="0.25">
      <c r="A23" s="124" t="s">
        <v>32</v>
      </c>
      <c r="B23" s="75">
        <f>SUM(B13:B22)</f>
        <v>0</v>
      </c>
      <c r="C23" s="76">
        <f>SUM(C13:C22)</f>
        <v>0</v>
      </c>
      <c r="D23" s="92">
        <f>SUM(D13:D22)</f>
        <v>0</v>
      </c>
      <c r="E23" s="76">
        <f>C23+D23</f>
        <v>0</v>
      </c>
      <c r="F23" s="86">
        <f t="shared" si="1"/>
        <v>0</v>
      </c>
    </row>
    <row r="24" spans="1:19" s="15" customFormat="1" ht="30" customHeight="1" x14ac:dyDescent="0.4">
      <c r="A24" s="3" t="s">
        <v>11</v>
      </c>
      <c r="B24" s="45" t="s">
        <v>119</v>
      </c>
      <c r="C24" s="45" t="s">
        <v>119</v>
      </c>
      <c r="D24" s="45" t="s">
        <v>119</v>
      </c>
      <c r="E24" s="45" t="s">
        <v>119</v>
      </c>
      <c r="F24" s="45" t="s">
        <v>119</v>
      </c>
      <c r="G24" s="14"/>
      <c r="H24" s="14"/>
      <c r="I24" s="14"/>
      <c r="J24" s="14"/>
      <c r="K24" s="14" t="s">
        <v>40</v>
      </c>
      <c r="L24" s="14"/>
      <c r="M24" s="14"/>
      <c r="N24" s="14"/>
      <c r="O24" s="14"/>
      <c r="P24" s="14"/>
      <c r="Q24" s="14"/>
      <c r="R24" s="14"/>
      <c r="S24" s="14"/>
    </row>
    <row r="25" spans="1:19" s="15" customFormat="1" ht="19.95" customHeight="1" x14ac:dyDescent="0.25">
      <c r="A25" s="4" t="s">
        <v>22</v>
      </c>
      <c r="B25" s="5"/>
      <c r="C25" s="5"/>
      <c r="D25" s="5"/>
      <c r="E25" s="5"/>
      <c r="F25" s="5"/>
      <c r="G25" s="14"/>
      <c r="H25" s="14"/>
      <c r="I25" s="14"/>
      <c r="J25" s="14"/>
      <c r="K25" s="14"/>
      <c r="L25" s="14"/>
      <c r="M25" s="14"/>
      <c r="N25" s="14"/>
      <c r="O25" s="14"/>
      <c r="P25" s="14"/>
      <c r="Q25" s="14"/>
      <c r="R25" s="14"/>
      <c r="S25" s="14"/>
    </row>
    <row r="26" spans="1:19" s="15" customFormat="1" ht="19.95" customHeight="1" x14ac:dyDescent="0.25">
      <c r="A26" s="4" t="s">
        <v>21</v>
      </c>
      <c r="B26" s="5"/>
      <c r="C26" s="5"/>
      <c r="D26" s="5"/>
      <c r="E26" s="5"/>
      <c r="F26" s="45" t="s">
        <v>119</v>
      </c>
      <c r="G26" s="14"/>
      <c r="H26" s="14"/>
      <c r="I26" s="14"/>
      <c r="J26" s="14"/>
      <c r="K26" s="14"/>
      <c r="L26" s="14"/>
      <c r="M26" s="14"/>
      <c r="N26" s="14"/>
      <c r="O26" s="14"/>
      <c r="P26" s="14"/>
      <c r="Q26" s="14"/>
      <c r="R26" s="14"/>
      <c r="S26" s="14"/>
    </row>
    <row r="27" spans="1:19" s="17" customFormat="1" ht="25.05" customHeight="1" x14ac:dyDescent="0.35">
      <c r="A27" s="28" t="s">
        <v>23</v>
      </c>
      <c r="B27" s="7" t="s">
        <v>117</v>
      </c>
      <c r="C27" s="49"/>
      <c r="D27" s="50"/>
      <c r="E27" s="50"/>
      <c r="F27" s="45" t="s">
        <v>119</v>
      </c>
      <c r="G27" s="16"/>
      <c r="H27" s="16"/>
      <c r="I27" s="16"/>
      <c r="J27" s="16"/>
      <c r="K27" s="16"/>
      <c r="L27" s="16"/>
      <c r="M27" s="16"/>
      <c r="N27" s="16"/>
      <c r="O27" s="16"/>
      <c r="P27" s="16"/>
      <c r="Q27" s="16"/>
      <c r="R27" s="16"/>
      <c r="S27" s="16"/>
    </row>
    <row r="28" spans="1:19" s="17" customFormat="1" ht="25.05" customHeight="1" x14ac:dyDescent="0.35">
      <c r="A28" s="28" t="s">
        <v>24</v>
      </c>
      <c r="B28" s="7" t="s">
        <v>117</v>
      </c>
      <c r="C28" s="49"/>
      <c r="D28" s="50"/>
      <c r="E28" s="50"/>
      <c r="F28" s="45" t="s">
        <v>119</v>
      </c>
      <c r="G28" s="16"/>
      <c r="H28" s="16"/>
      <c r="I28" s="16"/>
      <c r="J28" s="16"/>
      <c r="K28" s="16"/>
      <c r="L28" s="16"/>
      <c r="M28" s="16"/>
      <c r="N28" s="16"/>
      <c r="O28" s="16"/>
      <c r="P28" s="16"/>
      <c r="Q28" s="16"/>
      <c r="R28" s="16"/>
      <c r="S28" s="16"/>
    </row>
    <row r="29" spans="1:19" s="17" customFormat="1" ht="25.05" customHeight="1" x14ac:dyDescent="0.35">
      <c r="A29" s="28" t="s">
        <v>25</v>
      </c>
      <c r="B29" s="6"/>
      <c r="C29" s="51"/>
      <c r="D29" s="50"/>
      <c r="E29" s="50"/>
      <c r="F29" s="45" t="s">
        <v>119</v>
      </c>
      <c r="G29" s="16"/>
      <c r="H29" s="16"/>
      <c r="I29" s="16"/>
      <c r="J29" s="16"/>
      <c r="K29" s="16"/>
      <c r="L29" s="16"/>
      <c r="M29" s="16"/>
      <c r="N29" s="16"/>
      <c r="O29" s="16"/>
      <c r="P29" s="16"/>
      <c r="Q29" s="16"/>
      <c r="R29" s="16"/>
      <c r="S29" s="16"/>
    </row>
    <row r="30" spans="1:19" s="17" customFormat="1" ht="25.05" customHeight="1" x14ac:dyDescent="0.35">
      <c r="A30" s="28" t="s">
        <v>26</v>
      </c>
      <c r="B30" s="7" t="s">
        <v>117</v>
      </c>
      <c r="C30" s="52"/>
      <c r="D30" s="50"/>
      <c r="E30" s="50"/>
      <c r="F30" s="45" t="s">
        <v>119</v>
      </c>
      <c r="G30" s="16"/>
      <c r="H30" s="16"/>
      <c r="I30" s="16"/>
      <c r="J30" s="16"/>
      <c r="K30" s="16"/>
      <c r="L30" s="16"/>
      <c r="M30" s="16"/>
      <c r="N30" s="16"/>
      <c r="O30" s="16"/>
      <c r="P30" s="16"/>
      <c r="Q30" s="16"/>
      <c r="R30" s="16"/>
    </row>
    <row r="31" spans="1:19" s="17" customFormat="1" ht="25.05" customHeight="1" x14ac:dyDescent="0.3">
      <c r="A31" s="29" t="s">
        <v>19</v>
      </c>
      <c r="B31" s="8" t="s">
        <v>117</v>
      </c>
      <c r="C31" s="8" t="s">
        <v>117</v>
      </c>
      <c r="D31" s="8" t="s">
        <v>117</v>
      </c>
      <c r="E31" s="8" t="s">
        <v>117</v>
      </c>
      <c r="F31" s="45" t="s">
        <v>119</v>
      </c>
      <c r="G31" s="16"/>
      <c r="H31" s="16"/>
      <c r="I31" s="16"/>
      <c r="J31" s="16"/>
      <c r="K31" s="16"/>
      <c r="L31" s="16"/>
      <c r="M31" s="16"/>
      <c r="N31" s="16"/>
      <c r="O31" s="16"/>
    </row>
    <row r="32" spans="1:19" ht="25.05" customHeight="1" x14ac:dyDescent="0.3">
      <c r="A32" s="53"/>
      <c r="B32" s="50"/>
      <c r="C32" s="45" t="s">
        <v>119</v>
      </c>
      <c r="D32" s="45" t="s">
        <v>119</v>
      </c>
      <c r="E32" s="45" t="s">
        <v>119</v>
      </c>
      <c r="F32" s="45" t="s">
        <v>119</v>
      </c>
      <c r="P32" s="9"/>
      <c r="Q32" s="9"/>
      <c r="R32" s="9"/>
      <c r="S32" s="9"/>
    </row>
    <row r="33" spans="1:19" ht="25.05" customHeight="1" x14ac:dyDescent="0.3">
      <c r="A33" s="54"/>
      <c r="B33" s="50"/>
      <c r="C33" s="45" t="s">
        <v>119</v>
      </c>
      <c r="D33" s="45" t="s">
        <v>119</v>
      </c>
      <c r="E33" s="45" t="s">
        <v>119</v>
      </c>
      <c r="F33" s="45" t="s">
        <v>119</v>
      </c>
      <c r="P33" s="9"/>
      <c r="Q33" s="9"/>
      <c r="R33" s="9"/>
      <c r="S33" s="9"/>
    </row>
    <row r="34" spans="1:19" ht="25.05" customHeight="1" x14ac:dyDescent="0.3">
      <c r="A34" s="54"/>
      <c r="B34" s="50"/>
      <c r="C34" s="45" t="s">
        <v>119</v>
      </c>
      <c r="D34" s="45" t="s">
        <v>119</v>
      </c>
      <c r="E34" s="45" t="s">
        <v>119</v>
      </c>
      <c r="F34" s="45" t="s">
        <v>119</v>
      </c>
      <c r="P34" s="9"/>
      <c r="Q34" s="9"/>
      <c r="R34" s="9"/>
      <c r="S34" s="9"/>
    </row>
    <row r="35" spans="1:19" ht="25.05" customHeight="1" x14ac:dyDescent="0.3">
      <c r="A35" s="54"/>
      <c r="B35" s="50"/>
      <c r="C35" s="45" t="s">
        <v>119</v>
      </c>
      <c r="D35" s="45" t="s">
        <v>119</v>
      </c>
      <c r="E35" s="45" t="s">
        <v>119</v>
      </c>
      <c r="F35" s="45" t="s">
        <v>119</v>
      </c>
      <c r="P35" s="9"/>
      <c r="Q35" s="9"/>
      <c r="R35" s="9"/>
      <c r="S35" s="9"/>
    </row>
    <row r="36" spans="1:19" s="11" customFormat="1" ht="25.05" customHeight="1" x14ac:dyDescent="0.25">
      <c r="A36" s="45" t="s">
        <v>119</v>
      </c>
      <c r="B36" s="45" t="s">
        <v>119</v>
      </c>
      <c r="C36" s="45" t="s">
        <v>119</v>
      </c>
      <c r="D36" s="45" t="s">
        <v>119</v>
      </c>
      <c r="E36" s="45" t="s">
        <v>119</v>
      </c>
      <c r="F36" s="48" t="s">
        <v>119</v>
      </c>
    </row>
    <row r="37" spans="1:19" s="11" customFormat="1" ht="21" customHeight="1" x14ac:dyDescent="0.25"/>
    <row r="38" spans="1:19" s="11" customFormat="1" ht="21" customHeight="1" x14ac:dyDescent="0.25"/>
    <row r="39" spans="1:19" s="11" customFormat="1" ht="21" customHeight="1" x14ac:dyDescent="0.25"/>
    <row r="40" spans="1:19" s="11" customFormat="1" ht="21" customHeight="1" x14ac:dyDescent="0.25"/>
    <row r="41" spans="1:19" s="11" customFormat="1" ht="21" customHeight="1" x14ac:dyDescent="0.25"/>
    <row r="42" spans="1:19" s="11" customFormat="1" ht="21" customHeight="1" x14ac:dyDescent="0.25"/>
    <row r="43" spans="1:19" s="11" customFormat="1" ht="21" customHeight="1" x14ac:dyDescent="0.25"/>
    <row r="44" spans="1:19" s="11" customFormat="1" ht="21" customHeight="1" x14ac:dyDescent="0.25"/>
    <row r="45" spans="1:19" s="11" customFormat="1" ht="21" customHeight="1" x14ac:dyDescent="0.25"/>
    <row r="46" spans="1:19" s="11" customFormat="1" ht="21" customHeight="1" x14ac:dyDescent="0.25"/>
    <row r="47" spans="1:19" s="11" customFormat="1" ht="21" customHeight="1" x14ac:dyDescent="0.25"/>
    <row r="48" spans="1:19" s="11" customFormat="1" ht="21" customHeight="1" x14ac:dyDescent="0.25"/>
    <row r="49" s="11" customFormat="1" ht="21" customHeight="1" x14ac:dyDescent="0.25"/>
    <row r="50" s="11" customFormat="1" ht="21" customHeight="1" x14ac:dyDescent="0.25"/>
    <row r="51" s="11" customFormat="1" ht="21" customHeight="1" x14ac:dyDescent="0.25"/>
    <row r="52" s="11" customFormat="1" ht="21" customHeight="1" x14ac:dyDescent="0.25"/>
    <row r="53" s="11" customFormat="1" ht="21" customHeight="1" x14ac:dyDescent="0.25"/>
    <row r="54" s="11" customFormat="1" ht="21" customHeight="1" x14ac:dyDescent="0.25"/>
    <row r="55" s="11" customFormat="1" ht="21" customHeight="1" x14ac:dyDescent="0.25"/>
    <row r="56" s="11" customFormat="1" ht="21" customHeight="1" x14ac:dyDescent="0.25"/>
    <row r="57" s="11" customFormat="1" ht="21" customHeight="1" x14ac:dyDescent="0.25"/>
    <row r="58" s="11" customFormat="1" ht="21" customHeight="1" x14ac:dyDescent="0.25"/>
    <row r="59" s="11" customFormat="1" ht="21" customHeight="1" x14ac:dyDescent="0.25"/>
    <row r="60" s="11" customFormat="1" ht="21" customHeight="1" x14ac:dyDescent="0.25"/>
    <row r="61" s="11" customFormat="1" ht="21" customHeight="1" x14ac:dyDescent="0.25"/>
    <row r="62" s="11" customFormat="1" ht="21" customHeight="1" x14ac:dyDescent="0.25"/>
    <row r="63" s="11" customFormat="1" ht="21" customHeight="1" x14ac:dyDescent="0.25"/>
    <row r="64" s="11" customFormat="1" ht="21" customHeight="1" x14ac:dyDescent="0.25"/>
    <row r="65" s="11" customFormat="1" ht="21" customHeight="1" x14ac:dyDescent="0.25"/>
    <row r="66" s="11" customFormat="1" ht="21" customHeight="1" x14ac:dyDescent="0.25"/>
    <row r="67" s="11" customFormat="1" ht="21" customHeight="1" x14ac:dyDescent="0.25"/>
    <row r="68" s="11" customFormat="1" ht="21" customHeight="1" x14ac:dyDescent="0.25"/>
    <row r="69" s="11" customFormat="1" ht="21" customHeight="1" x14ac:dyDescent="0.25"/>
    <row r="70" s="11" customFormat="1" ht="21" customHeight="1" x14ac:dyDescent="0.25"/>
    <row r="71" s="11" customFormat="1" ht="21" customHeight="1" x14ac:dyDescent="0.25"/>
    <row r="72" s="11" customFormat="1" ht="21" customHeight="1" x14ac:dyDescent="0.25"/>
    <row r="73" s="11" customFormat="1" ht="21" customHeight="1" x14ac:dyDescent="0.25"/>
    <row r="74" s="11" customFormat="1" ht="21" customHeight="1" x14ac:dyDescent="0.25"/>
    <row r="75" s="11" customFormat="1" ht="21" customHeight="1" x14ac:dyDescent="0.25"/>
    <row r="76" s="11" customFormat="1" ht="21" customHeight="1" x14ac:dyDescent="0.25"/>
    <row r="77" s="11" customFormat="1" ht="21" customHeight="1" x14ac:dyDescent="0.25"/>
    <row r="78" s="11" customFormat="1" ht="21" customHeight="1" x14ac:dyDescent="0.25"/>
    <row r="79" s="11" customFormat="1" ht="21" customHeight="1" x14ac:dyDescent="0.25"/>
    <row r="80" s="11" customFormat="1" ht="21" customHeight="1" x14ac:dyDescent="0.25"/>
    <row r="81" s="11" customFormat="1" ht="21" customHeight="1" x14ac:dyDescent="0.25"/>
    <row r="82" s="11" customFormat="1" ht="21" customHeight="1" x14ac:dyDescent="0.25"/>
    <row r="83" s="11" customFormat="1" ht="21" customHeight="1" x14ac:dyDescent="0.25"/>
    <row r="84" s="11" customFormat="1" ht="21" customHeight="1" x14ac:dyDescent="0.25"/>
    <row r="85" s="11" customFormat="1" ht="21" customHeight="1" x14ac:dyDescent="0.25"/>
    <row r="86" s="11" customFormat="1" ht="21" customHeight="1" x14ac:dyDescent="0.25"/>
    <row r="87" s="11" customFormat="1" ht="21" customHeight="1" x14ac:dyDescent="0.25"/>
    <row r="88" s="11" customFormat="1" ht="21" customHeight="1" x14ac:dyDescent="0.25"/>
    <row r="89" s="11" customFormat="1" ht="21" customHeight="1" x14ac:dyDescent="0.25"/>
    <row r="90" s="11" customFormat="1" ht="21" customHeight="1" x14ac:dyDescent="0.25"/>
    <row r="91" s="11" customFormat="1" ht="21" customHeight="1" x14ac:dyDescent="0.25"/>
    <row r="92" s="11" customFormat="1" ht="21" customHeight="1" x14ac:dyDescent="0.25"/>
    <row r="93" s="11" customFormat="1" ht="21" customHeight="1" x14ac:dyDescent="0.25"/>
    <row r="94" s="11" customFormat="1" ht="21" customHeight="1" x14ac:dyDescent="0.25"/>
    <row r="95" s="11" customFormat="1" ht="21" customHeight="1" x14ac:dyDescent="0.25"/>
    <row r="96" s="11" customFormat="1" ht="21" customHeight="1" x14ac:dyDescent="0.25"/>
    <row r="97" s="11" customFormat="1" ht="21" customHeight="1" x14ac:dyDescent="0.25"/>
    <row r="98" s="11" customFormat="1" ht="21" customHeight="1" x14ac:dyDescent="0.25"/>
    <row r="99" s="11" customFormat="1" ht="21" customHeight="1" x14ac:dyDescent="0.25"/>
    <row r="100" s="11" customFormat="1" ht="21" customHeight="1" x14ac:dyDescent="0.25"/>
    <row r="101" s="11" customFormat="1" ht="21" customHeight="1" x14ac:dyDescent="0.25"/>
    <row r="102" s="11" customFormat="1" ht="21" customHeight="1" x14ac:dyDescent="0.25"/>
    <row r="103" s="11" customFormat="1" ht="21" customHeight="1" x14ac:dyDescent="0.25"/>
    <row r="104" s="11" customFormat="1" ht="21" customHeight="1" x14ac:dyDescent="0.25"/>
    <row r="105" s="11" customFormat="1" ht="21" customHeight="1" x14ac:dyDescent="0.25"/>
    <row r="106" s="11" customFormat="1" ht="21" customHeight="1" x14ac:dyDescent="0.25"/>
    <row r="107" s="11" customFormat="1" ht="21" customHeight="1" x14ac:dyDescent="0.25"/>
    <row r="108" s="11" customFormat="1" ht="21" customHeight="1" x14ac:dyDescent="0.25"/>
    <row r="109" s="11" customFormat="1" ht="21" customHeight="1" x14ac:dyDescent="0.25"/>
    <row r="110" s="11" customFormat="1" ht="21" customHeight="1" x14ac:dyDescent="0.25"/>
    <row r="111" s="11" customFormat="1" ht="21" customHeight="1" x14ac:dyDescent="0.25"/>
    <row r="112" s="11" customFormat="1" ht="21" customHeight="1" x14ac:dyDescent="0.25"/>
    <row r="113" s="11" customFormat="1" ht="21" customHeight="1" x14ac:dyDescent="0.25"/>
    <row r="114" s="11" customFormat="1" ht="21" customHeight="1" x14ac:dyDescent="0.25"/>
    <row r="115" s="11" customFormat="1" ht="21" customHeight="1" x14ac:dyDescent="0.25"/>
    <row r="116" s="11" customFormat="1" ht="21" customHeight="1" x14ac:dyDescent="0.25"/>
    <row r="117" s="11" customFormat="1" ht="21" customHeight="1" x14ac:dyDescent="0.25"/>
    <row r="118" s="11" customFormat="1" ht="21" customHeight="1" x14ac:dyDescent="0.25"/>
    <row r="119" s="11" customFormat="1" ht="21" customHeight="1" x14ac:dyDescent="0.25"/>
    <row r="120" s="11" customFormat="1" ht="21" customHeight="1" x14ac:dyDescent="0.25"/>
    <row r="121" s="11" customFormat="1" ht="21" customHeight="1" x14ac:dyDescent="0.25"/>
    <row r="122" s="11" customFormat="1" ht="21" customHeight="1" x14ac:dyDescent="0.25"/>
    <row r="123" s="11" customFormat="1" ht="21" customHeight="1" x14ac:dyDescent="0.25"/>
    <row r="124" s="11" customFormat="1" ht="21" customHeight="1" x14ac:dyDescent="0.25"/>
    <row r="125" s="11" customFormat="1" ht="21" customHeight="1" x14ac:dyDescent="0.25"/>
    <row r="126" s="11" customFormat="1" ht="21" customHeight="1" x14ac:dyDescent="0.25"/>
    <row r="127" s="11" customFormat="1" ht="21" customHeight="1" x14ac:dyDescent="0.25"/>
    <row r="128" s="11" customFormat="1" ht="21" customHeight="1" x14ac:dyDescent="0.25"/>
    <row r="129" s="11" customFormat="1" ht="21" customHeight="1" x14ac:dyDescent="0.25"/>
    <row r="130" s="11" customFormat="1" ht="21" customHeight="1" x14ac:dyDescent="0.25"/>
    <row r="131" s="11" customFormat="1" ht="21" customHeight="1" x14ac:dyDescent="0.25"/>
    <row r="132" s="11" customFormat="1" ht="21" customHeight="1" x14ac:dyDescent="0.25"/>
    <row r="133" s="11" customFormat="1" ht="21" customHeight="1" x14ac:dyDescent="0.25"/>
    <row r="134" s="11" customFormat="1" ht="21" customHeight="1" x14ac:dyDescent="0.25"/>
    <row r="135" s="11" customFormat="1" ht="21" customHeight="1" x14ac:dyDescent="0.25"/>
    <row r="136" s="11" customFormat="1" ht="21" customHeight="1" x14ac:dyDescent="0.25"/>
    <row r="137" s="11" customFormat="1" ht="21" customHeight="1" x14ac:dyDescent="0.25"/>
    <row r="138" s="11" customFormat="1" ht="21" customHeight="1" x14ac:dyDescent="0.25"/>
    <row r="139" s="11" customFormat="1" ht="21" customHeight="1" x14ac:dyDescent="0.25"/>
    <row r="140" s="11" customFormat="1" ht="21" customHeight="1" x14ac:dyDescent="0.25"/>
    <row r="141" s="11" customFormat="1" ht="21" customHeight="1" x14ac:dyDescent="0.25"/>
    <row r="142" s="11" customFormat="1" ht="21" customHeight="1" x14ac:dyDescent="0.25"/>
    <row r="143" s="11" customFormat="1" ht="21" customHeight="1" x14ac:dyDescent="0.25"/>
    <row r="144" s="11" customFormat="1" ht="21" customHeight="1" x14ac:dyDescent="0.25"/>
    <row r="145" s="11" customFormat="1" ht="21" customHeight="1" x14ac:dyDescent="0.25"/>
    <row r="146" s="11" customFormat="1" ht="21" customHeight="1" x14ac:dyDescent="0.25"/>
    <row r="147" s="11" customFormat="1" ht="21" customHeight="1" x14ac:dyDescent="0.25"/>
    <row r="148" s="11" customFormat="1" ht="21" customHeight="1" x14ac:dyDescent="0.25"/>
    <row r="149" s="11" customFormat="1" ht="21" customHeight="1" x14ac:dyDescent="0.25"/>
    <row r="150" s="11" customFormat="1" ht="21" customHeight="1" x14ac:dyDescent="0.25"/>
    <row r="151" s="11" customFormat="1" ht="21" customHeight="1" x14ac:dyDescent="0.25"/>
    <row r="152" s="11" customFormat="1" ht="21" customHeight="1" x14ac:dyDescent="0.25"/>
    <row r="153" s="11" customFormat="1" ht="21" customHeight="1" x14ac:dyDescent="0.25"/>
    <row r="154" s="11" customFormat="1" ht="21" customHeight="1" x14ac:dyDescent="0.25"/>
    <row r="155" s="11" customFormat="1" ht="21" customHeight="1" x14ac:dyDescent="0.25"/>
    <row r="156" s="11" customFormat="1" ht="21" customHeight="1" x14ac:dyDescent="0.25"/>
    <row r="157" s="11" customFormat="1" ht="21" customHeight="1" x14ac:dyDescent="0.25"/>
    <row r="158" s="11" customFormat="1" ht="21" customHeight="1" x14ac:dyDescent="0.25"/>
    <row r="159" s="11" customFormat="1" ht="21" customHeight="1" x14ac:dyDescent="0.25"/>
    <row r="160" s="11" customFormat="1" ht="21" customHeight="1" x14ac:dyDescent="0.25"/>
    <row r="161" s="11" customFormat="1" ht="21" customHeight="1" x14ac:dyDescent="0.25"/>
    <row r="162" s="11" customFormat="1" ht="21" customHeight="1" x14ac:dyDescent="0.25"/>
    <row r="163" s="11" customFormat="1" ht="21" customHeight="1" x14ac:dyDescent="0.25"/>
    <row r="164" s="11" customFormat="1" ht="21" customHeight="1" x14ac:dyDescent="0.25"/>
    <row r="165" s="11" customFormat="1" ht="21" customHeight="1" x14ac:dyDescent="0.25"/>
    <row r="166" s="11" customFormat="1" ht="21" customHeight="1" x14ac:dyDescent="0.25"/>
    <row r="167" s="11" customFormat="1" ht="21" customHeight="1" x14ac:dyDescent="0.25"/>
    <row r="168" s="11" customFormat="1" ht="21" customHeight="1" x14ac:dyDescent="0.25"/>
    <row r="169" s="11" customFormat="1" ht="21" customHeight="1" x14ac:dyDescent="0.25"/>
    <row r="170" s="11" customFormat="1" ht="21" customHeight="1" x14ac:dyDescent="0.25"/>
    <row r="171" s="11" customFormat="1" ht="21" customHeight="1" x14ac:dyDescent="0.25"/>
    <row r="172" s="11" customFormat="1" ht="21" customHeight="1" x14ac:dyDescent="0.25"/>
    <row r="173" s="11" customFormat="1" ht="21" customHeight="1" x14ac:dyDescent="0.25"/>
    <row r="174" s="11" customFormat="1" ht="21" customHeight="1" x14ac:dyDescent="0.25"/>
    <row r="175" s="11" customFormat="1" ht="21" customHeight="1" x14ac:dyDescent="0.25"/>
    <row r="176" s="11" customFormat="1" ht="21" customHeight="1" x14ac:dyDescent="0.25"/>
    <row r="177" s="11" customFormat="1" ht="21" customHeight="1" x14ac:dyDescent="0.25"/>
    <row r="178" s="11" customFormat="1" ht="21" customHeight="1" x14ac:dyDescent="0.25"/>
    <row r="179" s="11" customFormat="1" ht="21" customHeight="1" x14ac:dyDescent="0.25"/>
    <row r="180" s="11" customFormat="1" ht="21" customHeight="1" x14ac:dyDescent="0.25"/>
    <row r="181" s="11" customFormat="1" ht="21" customHeight="1" x14ac:dyDescent="0.25"/>
    <row r="182" s="11" customFormat="1" ht="21" customHeight="1" x14ac:dyDescent="0.25"/>
    <row r="183" s="11" customFormat="1" ht="21" customHeight="1" x14ac:dyDescent="0.25"/>
    <row r="184" s="11" customFormat="1" ht="21" customHeight="1" x14ac:dyDescent="0.25"/>
    <row r="185" s="11" customFormat="1" ht="21" customHeight="1" x14ac:dyDescent="0.25"/>
    <row r="186" s="11" customFormat="1" ht="21" customHeight="1" x14ac:dyDescent="0.25"/>
    <row r="187" s="11" customFormat="1" ht="21" customHeight="1" x14ac:dyDescent="0.25"/>
    <row r="188" s="11" customFormat="1" ht="21" customHeight="1" x14ac:dyDescent="0.25"/>
    <row r="189" s="11" customFormat="1" ht="21" customHeight="1" x14ac:dyDescent="0.25"/>
    <row r="190" s="11" customFormat="1" ht="21" customHeight="1" x14ac:dyDescent="0.25"/>
    <row r="191" s="11" customFormat="1" ht="21" customHeight="1" x14ac:dyDescent="0.25"/>
    <row r="192" s="11" customFormat="1" ht="21" customHeight="1" x14ac:dyDescent="0.25"/>
    <row r="193" s="11" customFormat="1" ht="21" customHeight="1" x14ac:dyDescent="0.25"/>
    <row r="194" s="11" customFormat="1" ht="21" customHeight="1" x14ac:dyDescent="0.25"/>
    <row r="195" s="11" customFormat="1" ht="21" customHeight="1" x14ac:dyDescent="0.25"/>
    <row r="196" s="11" customFormat="1" ht="21" customHeight="1" x14ac:dyDescent="0.25"/>
    <row r="197" s="11" customFormat="1" ht="21" customHeight="1" x14ac:dyDescent="0.25"/>
    <row r="198" s="11" customFormat="1" ht="21" customHeight="1" x14ac:dyDescent="0.25"/>
    <row r="199" s="11" customFormat="1" ht="21" customHeight="1" x14ac:dyDescent="0.25"/>
    <row r="200" s="11" customFormat="1" ht="21" customHeight="1" x14ac:dyDescent="0.25"/>
    <row r="201" s="11" customFormat="1" ht="21" customHeight="1" x14ac:dyDescent="0.25"/>
    <row r="202" s="11" customFormat="1" ht="21" customHeight="1" x14ac:dyDescent="0.25"/>
    <row r="203" s="11" customFormat="1" ht="21" customHeight="1" x14ac:dyDescent="0.25"/>
    <row r="204" s="11" customFormat="1" ht="21" customHeight="1" x14ac:dyDescent="0.25"/>
    <row r="205" s="11" customFormat="1" ht="21" customHeight="1" x14ac:dyDescent="0.25"/>
    <row r="206" s="11" customFormat="1" ht="21" customHeight="1" x14ac:dyDescent="0.25"/>
    <row r="207" s="11" customFormat="1" ht="21" customHeight="1" x14ac:dyDescent="0.25"/>
    <row r="208" s="11" customFormat="1" ht="21" customHeight="1" x14ac:dyDescent="0.25"/>
    <row r="209" s="11" customFormat="1" ht="21" customHeight="1" x14ac:dyDescent="0.25"/>
    <row r="210" s="11" customFormat="1" ht="21" customHeight="1" x14ac:dyDescent="0.25"/>
    <row r="211" s="11" customFormat="1" ht="21" customHeight="1" x14ac:dyDescent="0.25"/>
    <row r="212" s="11" customFormat="1" ht="21" customHeight="1" x14ac:dyDescent="0.25"/>
    <row r="213" s="11" customFormat="1" ht="21" customHeight="1" x14ac:dyDescent="0.25"/>
    <row r="214" s="11" customFormat="1" ht="21" customHeight="1" x14ac:dyDescent="0.25"/>
    <row r="215" s="11" customFormat="1" ht="21" customHeight="1" x14ac:dyDescent="0.25"/>
    <row r="216" s="11" customFormat="1" ht="21" customHeight="1" x14ac:dyDescent="0.25"/>
    <row r="217" s="11" customFormat="1" ht="21" customHeight="1" x14ac:dyDescent="0.25"/>
    <row r="218" s="11" customFormat="1" ht="21" customHeight="1" x14ac:dyDescent="0.25"/>
    <row r="219" s="11" customFormat="1" ht="21" customHeight="1" x14ac:dyDescent="0.25"/>
    <row r="220" s="11" customFormat="1" ht="21" customHeight="1" x14ac:dyDescent="0.25"/>
    <row r="221" s="11" customFormat="1" ht="21" customHeight="1" x14ac:dyDescent="0.25"/>
    <row r="222" s="11" customFormat="1" ht="21" customHeight="1" x14ac:dyDescent="0.25"/>
    <row r="223" s="11" customFormat="1" ht="21" customHeight="1" x14ac:dyDescent="0.25"/>
    <row r="224" s="11" customFormat="1" ht="21" customHeight="1" x14ac:dyDescent="0.25"/>
    <row r="225" s="11" customFormat="1" ht="21" customHeight="1" x14ac:dyDescent="0.25"/>
    <row r="226" s="11" customFormat="1" ht="21" customHeight="1" x14ac:dyDescent="0.25"/>
    <row r="227" s="11" customFormat="1" ht="21" customHeight="1" x14ac:dyDescent="0.25"/>
    <row r="228" s="11" customFormat="1" ht="21" customHeight="1" x14ac:dyDescent="0.25"/>
    <row r="229" s="11" customFormat="1" ht="21" customHeight="1" x14ac:dyDescent="0.25"/>
    <row r="230" s="11" customFormat="1" ht="21" customHeight="1" x14ac:dyDescent="0.25"/>
    <row r="231" s="11" customFormat="1" ht="21" customHeight="1" x14ac:dyDescent="0.25"/>
    <row r="232" s="11" customFormat="1" ht="21" customHeight="1" x14ac:dyDescent="0.25"/>
    <row r="233" s="11" customFormat="1" ht="21" customHeight="1" x14ac:dyDescent="0.25"/>
    <row r="234" s="11" customFormat="1" ht="21" customHeight="1" x14ac:dyDescent="0.25"/>
    <row r="235" s="11" customFormat="1" ht="21" customHeight="1" x14ac:dyDescent="0.25"/>
    <row r="236" s="11" customFormat="1" ht="21" customHeight="1" x14ac:dyDescent="0.25"/>
    <row r="237" s="11" customFormat="1" ht="21" customHeight="1" x14ac:dyDescent="0.25"/>
    <row r="238" s="11" customFormat="1" ht="21" customHeight="1" x14ac:dyDescent="0.25"/>
    <row r="239" s="11" customFormat="1" ht="21" customHeight="1" x14ac:dyDescent="0.25"/>
    <row r="240" s="11" customFormat="1" ht="21" customHeight="1" x14ac:dyDescent="0.25"/>
    <row r="241" s="11" customFormat="1" ht="21" customHeight="1" x14ac:dyDescent="0.25"/>
    <row r="242" s="11" customFormat="1" ht="21" customHeight="1" x14ac:dyDescent="0.25"/>
    <row r="243" s="11" customFormat="1" ht="21" customHeight="1" x14ac:dyDescent="0.25"/>
    <row r="244" s="11" customFormat="1" ht="21" customHeight="1" x14ac:dyDescent="0.25"/>
    <row r="245" s="11" customFormat="1" ht="21" customHeight="1" x14ac:dyDescent="0.25"/>
    <row r="246" s="11" customFormat="1" ht="21" customHeight="1" x14ac:dyDescent="0.25"/>
    <row r="247" s="11" customFormat="1" ht="21" customHeight="1" x14ac:dyDescent="0.25"/>
    <row r="248" s="11" customFormat="1" ht="21" customHeight="1" x14ac:dyDescent="0.25"/>
    <row r="249" s="11" customFormat="1" ht="21" customHeight="1" x14ac:dyDescent="0.25"/>
    <row r="250" s="11" customFormat="1" ht="21" customHeight="1" x14ac:dyDescent="0.25"/>
    <row r="251" s="11" customFormat="1" ht="21" customHeight="1" x14ac:dyDescent="0.25"/>
    <row r="252" s="11" customFormat="1" ht="21" customHeight="1" x14ac:dyDescent="0.25"/>
    <row r="253" s="11" customFormat="1" ht="21" customHeight="1" x14ac:dyDescent="0.25"/>
    <row r="254" s="11" customFormat="1" ht="21" customHeight="1" x14ac:dyDescent="0.25"/>
    <row r="255" s="11" customFormat="1" ht="21" customHeight="1" x14ac:dyDescent="0.25"/>
    <row r="256" s="11" customFormat="1" ht="21" customHeight="1" x14ac:dyDescent="0.25"/>
    <row r="257" s="11" customFormat="1" ht="21" customHeight="1" x14ac:dyDescent="0.25"/>
    <row r="258" s="11" customFormat="1" ht="21" customHeight="1" x14ac:dyDescent="0.25"/>
    <row r="259" s="11" customFormat="1" ht="21" customHeight="1" x14ac:dyDescent="0.25"/>
    <row r="260" s="11" customFormat="1" ht="21" customHeight="1" x14ac:dyDescent="0.25"/>
    <row r="261" s="11" customFormat="1" ht="21" customHeight="1" x14ac:dyDescent="0.25"/>
    <row r="262" s="11" customFormat="1" ht="21" customHeight="1" x14ac:dyDescent="0.25"/>
    <row r="263" s="11" customFormat="1" ht="21" customHeight="1" x14ac:dyDescent="0.25"/>
    <row r="264" s="11" customFormat="1" ht="21" customHeight="1" x14ac:dyDescent="0.25"/>
    <row r="265" s="11" customFormat="1" ht="21" customHeight="1" x14ac:dyDescent="0.25"/>
    <row r="266" s="11" customFormat="1" ht="21" customHeight="1" x14ac:dyDescent="0.25"/>
    <row r="267" s="11" customFormat="1" ht="21" customHeight="1" x14ac:dyDescent="0.25"/>
    <row r="268" s="11" customFormat="1" ht="21" customHeight="1" x14ac:dyDescent="0.25"/>
    <row r="269" s="11" customFormat="1" ht="21" customHeight="1" x14ac:dyDescent="0.25"/>
    <row r="270" s="11" customFormat="1" ht="21" customHeight="1" x14ac:dyDescent="0.25"/>
    <row r="271" s="11" customFormat="1" ht="21" customHeight="1" x14ac:dyDescent="0.25"/>
    <row r="272" s="11" customFormat="1" ht="21" customHeight="1" x14ac:dyDescent="0.25"/>
    <row r="273" s="11" customFormat="1" ht="21" customHeight="1" x14ac:dyDescent="0.25"/>
    <row r="274" s="11" customFormat="1" ht="21" customHeight="1" x14ac:dyDescent="0.25"/>
    <row r="275" s="11" customFormat="1" ht="21" customHeight="1" x14ac:dyDescent="0.25"/>
    <row r="276" s="11" customFormat="1" ht="21" customHeight="1" x14ac:dyDescent="0.25"/>
    <row r="277" s="11" customFormat="1" ht="21" customHeight="1" x14ac:dyDescent="0.25"/>
    <row r="278" s="11" customFormat="1" ht="21" customHeight="1" x14ac:dyDescent="0.25"/>
    <row r="279" s="11" customFormat="1" ht="21" customHeight="1" x14ac:dyDescent="0.25"/>
    <row r="280" s="11" customFormat="1" ht="21" customHeight="1" x14ac:dyDescent="0.25"/>
    <row r="281" s="11" customFormat="1" ht="21" customHeight="1" x14ac:dyDescent="0.25"/>
    <row r="282" s="11" customFormat="1" ht="21" customHeight="1" x14ac:dyDescent="0.25"/>
    <row r="283" s="11" customFormat="1" ht="21" customHeight="1" x14ac:dyDescent="0.25"/>
    <row r="284" s="11" customFormat="1" ht="21" customHeight="1" x14ac:dyDescent="0.25"/>
    <row r="285" s="11" customFormat="1" ht="21" customHeight="1" x14ac:dyDescent="0.25"/>
    <row r="286" s="11" customFormat="1" ht="21" customHeight="1" x14ac:dyDescent="0.25"/>
    <row r="287" s="11" customFormat="1" ht="21" customHeight="1" x14ac:dyDescent="0.25"/>
    <row r="288" s="11" customFormat="1" ht="21" customHeight="1" x14ac:dyDescent="0.25"/>
    <row r="289" s="11" customFormat="1" ht="21" customHeight="1" x14ac:dyDescent="0.25"/>
    <row r="290" s="11" customFormat="1" ht="21" customHeight="1" x14ac:dyDescent="0.25"/>
    <row r="291" s="11" customFormat="1" ht="21" customHeight="1" x14ac:dyDescent="0.25"/>
    <row r="292" s="11" customFormat="1" ht="21" customHeight="1" x14ac:dyDescent="0.25"/>
    <row r="293" s="11" customFormat="1" ht="21" customHeight="1" x14ac:dyDescent="0.25"/>
    <row r="294" s="11" customFormat="1" ht="21" customHeight="1" x14ac:dyDescent="0.25"/>
    <row r="295" s="11" customFormat="1" ht="21" customHeight="1" x14ac:dyDescent="0.25"/>
    <row r="296" s="11" customFormat="1" ht="21" customHeight="1" x14ac:dyDescent="0.25"/>
    <row r="297" s="11" customFormat="1" ht="21" customHeight="1" x14ac:dyDescent="0.25"/>
    <row r="298" s="11" customFormat="1" ht="21" customHeight="1" x14ac:dyDescent="0.25"/>
    <row r="299" s="11" customFormat="1" ht="21" customHeight="1" x14ac:dyDescent="0.25"/>
    <row r="300" s="11" customFormat="1" ht="21" customHeight="1" x14ac:dyDescent="0.25"/>
    <row r="301" s="11" customFormat="1" ht="21" customHeight="1" x14ac:dyDescent="0.25"/>
    <row r="302" s="11" customFormat="1" ht="21" customHeight="1" x14ac:dyDescent="0.25"/>
    <row r="303" s="11" customFormat="1" ht="21" customHeight="1" x14ac:dyDescent="0.25"/>
    <row r="304" s="11" customFormat="1" ht="21" customHeight="1" x14ac:dyDescent="0.25"/>
    <row r="305" s="11" customFormat="1" ht="21" customHeight="1" x14ac:dyDescent="0.25"/>
    <row r="306" s="11" customFormat="1" ht="21" customHeight="1" x14ac:dyDescent="0.25"/>
    <row r="307" s="11" customFormat="1" ht="21" customHeight="1" x14ac:dyDescent="0.25"/>
    <row r="308" s="11" customFormat="1" ht="21" customHeight="1" x14ac:dyDescent="0.25"/>
    <row r="309" s="11" customFormat="1" ht="21" customHeight="1" x14ac:dyDescent="0.25"/>
    <row r="310" s="11" customFormat="1" ht="21" customHeight="1" x14ac:dyDescent="0.25"/>
    <row r="311" s="11" customFormat="1" ht="21" customHeight="1" x14ac:dyDescent="0.25"/>
    <row r="312" s="11" customFormat="1" ht="21" customHeight="1" x14ac:dyDescent="0.25"/>
    <row r="313" s="11" customFormat="1" ht="21" customHeight="1" x14ac:dyDescent="0.25"/>
    <row r="314" s="11" customFormat="1" ht="21" customHeight="1" x14ac:dyDescent="0.25"/>
    <row r="315" s="11" customFormat="1" ht="21" customHeight="1" x14ac:dyDescent="0.25"/>
    <row r="316" s="11" customFormat="1" ht="21" customHeight="1" x14ac:dyDescent="0.25"/>
    <row r="317" s="11" customFormat="1" ht="21" customHeight="1" x14ac:dyDescent="0.25"/>
    <row r="318" s="11" customFormat="1" ht="21" customHeight="1" x14ac:dyDescent="0.25"/>
    <row r="319" s="11" customFormat="1" ht="21" customHeight="1" x14ac:dyDescent="0.25"/>
    <row r="320" s="11" customFormat="1" ht="21" customHeight="1" x14ac:dyDescent="0.25"/>
    <row r="321" s="11" customFormat="1" ht="21" customHeight="1" x14ac:dyDescent="0.25"/>
    <row r="322" s="11" customFormat="1" ht="21" customHeight="1" x14ac:dyDescent="0.25"/>
    <row r="323" s="11" customFormat="1" ht="21" customHeight="1" x14ac:dyDescent="0.25"/>
    <row r="324" s="11" customFormat="1" ht="21" customHeight="1" x14ac:dyDescent="0.25"/>
    <row r="325" s="11" customFormat="1" ht="21" customHeight="1" x14ac:dyDescent="0.25"/>
    <row r="326" s="11" customFormat="1" ht="21" customHeight="1" x14ac:dyDescent="0.25"/>
    <row r="327" s="11" customFormat="1" ht="21" customHeight="1" x14ac:dyDescent="0.25"/>
    <row r="328" s="11" customFormat="1" ht="21" customHeight="1" x14ac:dyDescent="0.25"/>
    <row r="329" s="11" customFormat="1" ht="21" customHeight="1" x14ac:dyDescent="0.25"/>
    <row r="330" s="11" customFormat="1" ht="21" customHeight="1" x14ac:dyDescent="0.25"/>
    <row r="331" s="11" customFormat="1" ht="21" customHeight="1" x14ac:dyDescent="0.25"/>
    <row r="332" s="11" customFormat="1" ht="21" customHeight="1" x14ac:dyDescent="0.25"/>
    <row r="333" s="11" customFormat="1" ht="21" customHeight="1" x14ac:dyDescent="0.25"/>
    <row r="334" s="11" customFormat="1" ht="21" customHeight="1" x14ac:dyDescent="0.25"/>
    <row r="335" s="11" customFormat="1" ht="21" customHeight="1" x14ac:dyDescent="0.25"/>
    <row r="336" s="11" customFormat="1" ht="21" customHeight="1" x14ac:dyDescent="0.25"/>
    <row r="337" s="11" customFormat="1" ht="21" customHeight="1" x14ac:dyDescent="0.25"/>
    <row r="338" s="11" customFormat="1" ht="21" customHeight="1" x14ac:dyDescent="0.25"/>
    <row r="339" s="11" customFormat="1" ht="21" customHeight="1" x14ac:dyDescent="0.25"/>
    <row r="340" s="11" customFormat="1" ht="21" customHeight="1" x14ac:dyDescent="0.25"/>
  </sheetData>
  <sheetProtection algorithmName="SHA-512" hashValue="dUk+yppREnsOm24gxuywL7SR+qdwwhkdcjn99cXBt2yVI5/cF2qy0rqKRV+YzfI/f8uk+oXZjCuh1v7HZwOlkg==" saltValue="ok2hm/OapcEwO68mNaTHPA==" spinCount="100000" sheet="1" formatCells="0" formatColumns="0" formatRows="0" insertRows="0" deleteRows="0"/>
  <dataValidations count="105">
    <dataValidation allowBlank="1" showInputMessage="1" showErrorMessage="1" promptTitle="Budgeted Amount" prompt="Column heading. No data entry." sqref="B11" xr:uid="{8E171AFD-990D-48C2-929B-E79DE68AD736}"/>
    <dataValidation allowBlank="1" showInputMessage="1" showErrorMessage="1" promptTitle="Budgeted Amount" prompt="Column A includes the allotment amount budgeted to line items of the Special Needs Award." sqref="B12" xr:uid="{00000000-0002-0000-0000-000004000000}"/>
    <dataValidation allowBlank="1" showInputMessage="1" showErrorMessage="1" promptTitle="Year-to-Date" prompt="Column B is the total previous amount that has been invoiced during the year-to-date." sqref="C12" xr:uid="{00000000-0002-0000-0000-000005000000}"/>
    <dataValidation allowBlank="1" showInputMessage="1" showErrorMessage="1" promptTitle="Current Quarter" prompt="Column C is the current quarter amounts being invoiced." sqref="D12" xr:uid="{00000000-0002-0000-0000-000006000000}"/>
    <dataValidation allowBlank="1" showInputMessage="1" showErrorMessage="1" promptTitle="Total Year-to-Date" prompt="This column adds column B plus Column C for the Total amount invoiced for the year-to-date." sqref="E12" xr:uid="{00000000-0002-0000-0000-000007000000}"/>
    <dataValidation allowBlank="1" showInputMessage="1" showErrorMessage="1" promptTitle="Balance Remaining" prompt="This column subtracts the Total Year-to-Date amount in column D from the Allotment Amount in column A for the Special Needs award balance remaining." sqref="F12" xr:uid="{00000000-0002-0000-0000-000008000000}"/>
    <dataValidation allowBlank="1" showInputMessage="1" showErrorMessage="1" promptTitle="Personnel Budget" prompt="Type the Special Needs Funds Award budgeted amount for Personnel who receive benefits." sqref="B13" xr:uid="{00000000-0002-0000-0000-000009000000}"/>
    <dataValidation allowBlank="1" showInputMessage="1" showErrorMessage="1" promptTitle="Personnel Current" prompt="No data entry. Please use the Personnel section on the Special Needs Invoice Detail tab to enter salary amounts for personnel receiving benefits in this quarter. The totals from that section will calculate in this cell." sqref="D13" xr:uid="{5C2B12DA-C235-422E-A75A-D943E59B4792}"/>
    <dataValidation allowBlank="1" showInputMessage="1" showErrorMessage="1" promptTitle="Personnel Total" prompt="Calculation cell.  No data entry." sqref="E13" xr:uid="{00000000-0002-0000-0000-00000C000000}"/>
    <dataValidation allowBlank="1" showInputMessage="1" showErrorMessage="1" promptTitle="Personnel Balance" prompt="Calculation Cell.  No data entry." sqref="F13" xr:uid="{A7316F4C-E4FB-4C1E-8968-385DAAF33432}"/>
    <dataValidation allowBlank="1" showInputMessage="1" showErrorMessage="1" promptTitle="Personnel" prompt="Row heading. No data entry." sqref="A13" xr:uid="{00000000-0002-0000-0000-00000E000000}"/>
    <dataValidation allowBlank="1" showInputMessage="1" showErrorMessage="1" promptTitle="Personnel (Non-benefits) Budget" prompt="Type the Special Needs Funds Award budgeted amount for Personnel who do not receive benefits." sqref="B14" xr:uid="{00000000-0002-0000-0000-00000F000000}"/>
    <dataValidation allowBlank="1" showInputMessage="1" showErrorMessage="1" promptTitle="Fringe Benefits Budget" prompt="Type the Special Needs Funds Award budgeted amount for Fringe Benefits." sqref="B15" xr:uid="{00000000-0002-0000-0000-000010000000}"/>
    <dataValidation allowBlank="1" showInputMessage="1" showErrorMessage="1" promptTitle="Contact Screening Budget" prompt="Type the Special Needs Funds Award budgeted amount for Contact Screening." sqref="B20" xr:uid="{00000000-0002-0000-0000-000011000000}"/>
    <dataValidation allowBlank="1" showInputMessage="1" showErrorMessage="1" promptTitle="Laboratory Testing Budget" prompt="Type the Special Needs Funds Award budgeted amount for Laboratory Testing." sqref="B18" xr:uid="{00000000-0002-0000-0000-000012000000}"/>
    <dataValidation allowBlank="1" showInputMessage="1" showErrorMessage="1" promptTitle="Supplies Budget" prompt="Type the Special Needs Funds Award budgeted amount for Supplies." sqref="B19" xr:uid="{00000000-0002-0000-0000-000013000000}"/>
    <dataValidation allowBlank="1" showInputMessage="1" showErrorMessage="1" promptTitle="Subcontracts Budget" prompt="Type the Special Needs Funds Award budgeted amount for subcontracts." sqref="B21" xr:uid="{00000000-0002-0000-0000-000014000000}"/>
    <dataValidation allowBlank="1" showInputMessage="1" showErrorMessage="1" promptTitle="Indirect Cost Budget" prompt="Type the Special Needs Funds Award budgeted amount for Indirect Costs." sqref="B22" xr:uid="{00000000-0002-0000-0000-000015000000}"/>
    <dataValidation allowBlank="1" showInputMessage="1" showErrorMessage="1" promptTitle="Total Budgeted Amount" prompt="Calculation cell.  No data entry." sqref="B23" xr:uid="{00000000-0002-0000-0000-000016000000}"/>
    <dataValidation allowBlank="1" showInputMessage="1" showErrorMessage="1" promptTitle="Contact Screening to Date" prompt="Type the total contact screening amount previously invoiced." sqref="C20" xr:uid="{00000000-0002-0000-0000-000019000000}"/>
    <dataValidation allowBlank="1" showInputMessage="1" showErrorMessage="1" promptTitle="Laboratory Testing to Date" prompt="Type the total laboratory testing amount previously invoiced." sqref="C18" xr:uid="{00000000-0002-0000-0000-00001A000000}"/>
    <dataValidation allowBlank="1" showInputMessage="1" showErrorMessage="1" promptTitle="Total Prior Invoiced" prompt="Calculation Cell.  No Data Entry." sqref="C23" xr:uid="{00000000-0002-0000-0000-00001E000000}"/>
    <dataValidation allowBlank="1" showInputMessage="1" showErrorMessage="1" promptTitle="Personnel (Non-benefits) Total" prompt="Calculation cell.  No data entry." sqref="E14" xr:uid="{00000000-0002-0000-0000-000027000000}"/>
    <dataValidation allowBlank="1" showInputMessage="1" showErrorMessage="1" promptTitle="Fringe Benefits Total" prompt="Calculation cell.  No data entry." sqref="E15" xr:uid="{00000000-0002-0000-0000-000028000000}"/>
    <dataValidation allowBlank="1" showInputMessage="1" showErrorMessage="1" promptTitle="Contact Screening Total" prompt="Calculation cell.  No data entry." sqref="E20" xr:uid="{00000000-0002-0000-0000-000029000000}"/>
    <dataValidation allowBlank="1" showInputMessage="1" showErrorMessage="1" promptTitle="Laboratory Testing Total" prompt="Calculation cell.   No data entry." sqref="E18" xr:uid="{00000000-0002-0000-0000-00002A000000}"/>
    <dataValidation allowBlank="1" showInputMessage="1" showErrorMessage="1" promptTitle="Supplies Total" prompt="Calculation cell. No data entry." sqref="E19" xr:uid="{00000000-0002-0000-0000-00002B000000}"/>
    <dataValidation allowBlank="1" showInputMessage="1" showErrorMessage="1" promptTitle="Subcontracts Total" prompt="Calculation cell.  No data entry." sqref="E21" xr:uid="{00000000-0002-0000-0000-00002C000000}"/>
    <dataValidation allowBlank="1" showInputMessage="1" showErrorMessage="1" promptTitle="Indirect Cost Total" prompt="Calculation cell.  No data entry." sqref="E22" xr:uid="{00000000-0002-0000-0000-00002D000000}"/>
    <dataValidation allowBlank="1" showInputMessage="1" showErrorMessage="1" promptTitle="Total Year-to-Date" prompt="Calculation cell.  No data entry." sqref="E23" xr:uid="{00000000-0002-0000-0000-00002E000000}"/>
    <dataValidation allowBlank="1" showInputMessage="1" showErrorMessage="1" promptTitle="Personnel (Non-benefits) Balance" prompt="Calculation cell.  No data entry." sqref="F14" xr:uid="{D88F18BB-9EEC-4678-B6CC-48BDB9F14C81}"/>
    <dataValidation allowBlank="1" showInputMessage="1" showErrorMessage="1" promptTitle="Fringe Benefits Balance" prompt="Calculation cell.  No data entry." sqref="F15" xr:uid="{00000000-0002-0000-0000-000030000000}"/>
    <dataValidation allowBlank="1" showInputMessage="1" showErrorMessage="1" promptTitle="Contact Screening Balance" prompt="Calculation cell.  No data entry." sqref="F20" xr:uid="{00000000-0002-0000-0000-000031000000}"/>
    <dataValidation allowBlank="1" showInputMessage="1" showErrorMessage="1" promptTitle="Laboratory Testing Balance" prompt="Calculation cell.  No data entry." sqref="F18" xr:uid="{00000000-0002-0000-0000-000032000000}"/>
    <dataValidation allowBlank="1" showInputMessage="1" showErrorMessage="1" promptTitle="Supplies Balance" prompt="Calculation cell.  No data entry." sqref="F19" xr:uid="{00000000-0002-0000-0000-000033000000}"/>
    <dataValidation allowBlank="1" showInputMessage="1" showErrorMessage="1" promptTitle="Subcontracts Balance" prompt="Calculation cell.  No data entry." sqref="F21" xr:uid="{00000000-0002-0000-0000-000034000000}"/>
    <dataValidation allowBlank="1" showInputMessage="1" showErrorMessage="1" promptTitle="Indirect Cost Balance" prompt="Calculation cell.  No data entry." sqref="F22" xr:uid="{00000000-0002-0000-0000-000035000000}"/>
    <dataValidation allowBlank="1" showInputMessage="1" showErrorMessage="1" promptTitle="Total Balance Remaining" prompt="Calculation cell.  No data entry." sqref="F23" xr:uid="{00000000-0002-0000-0000-000036000000}"/>
    <dataValidation allowBlank="1" showInputMessage="1" showErrorMessage="1" promptTitle="Category" prompt="Column heading.  No data entry." sqref="A11" xr:uid="{00000000-0002-0000-0000-000056000000}"/>
    <dataValidation allowBlank="1" showInputMessage="1" showErrorMessage="1" promptTitle="Certification Statement" prompt="This reimbursement (invoice) request is certified to be correct and is supported by accounting information and documentation held available for the State Tuberculosis Control Branch's review." sqref="A25:E26 F25" xr:uid="{86319707-AD92-40D9-A73B-30CF5F6BD8A7}"/>
    <dataValidation allowBlank="1" showInputMessage="1" showErrorMessage="1" promptTitle="Authorized Signatory" prompt="Heading cell.  No data entry." sqref="A29" xr:uid="{0055B95B-1472-4F6F-8FC3-3EE268AD0790}"/>
    <dataValidation allowBlank="1" showInputMessage="1" showErrorMessage="1" promptTitle="Prior Invoiced" prompt="Column heading. No data entry." sqref="C11" xr:uid="{E97FA464-DF23-49BD-BEA9-94AF05B30092}"/>
    <dataValidation allowBlank="1" showInputMessage="1" showErrorMessage="1" promptTitle="Current Quarter" prompt="Column heading. No data entry." sqref="D11" xr:uid="{6C37D381-8D40-4879-9903-523B5CED6AD3}"/>
    <dataValidation allowBlank="1" showInputMessage="1" showErrorMessage="1" promptTitle="Year-to-Date" prompt="Column heading. No data entry." sqref="E11" xr:uid="{5CD1A6A4-2CAB-47A2-8610-76BCB1544EB5}"/>
    <dataValidation allowBlank="1" showInputMessage="1" showErrorMessage="1" promptTitle="Balance Remaining" prompt="Column heading. No data entry." sqref="F11" xr:uid="{989742E2-6AA3-4C79-B4A2-2D83E2BF42E6}"/>
    <dataValidation allowBlank="1" showInputMessage="1" showErrorMessage="1" promptTitle="Personnel (Non-benefits)" prompt="Row heading. No data entry." sqref="A14" xr:uid="{3C5CAABF-4D0D-4748-BE64-1739D127CCEA}"/>
    <dataValidation allowBlank="1" showInputMessage="1" showErrorMessage="1" promptTitle="Fringe Benefits" prompt="Row heading. No data entry." sqref="A15" xr:uid="{1EDEA9C7-6107-49A2-BDD5-F01A810CA700}"/>
    <dataValidation allowBlank="1" showInputMessage="1" showErrorMessage="1" promptTitle="Travel" prompt="Row heading. No data entry." sqref="A16" xr:uid="{4CC26DB8-3F8E-4726-8755-6D6214EBA368}"/>
    <dataValidation allowBlank="1" showInputMessage="1" showErrorMessage="1" promptTitle="Translation Services" prompt="Row heading. No data entry." sqref="A17" xr:uid="{55C207A2-A52F-4715-94EF-17CFFEE51663}"/>
    <dataValidation allowBlank="1" showInputMessage="1" showErrorMessage="1" promptTitle="Laboratory Testing" prompt="Row heading. No data entry." sqref="A18" xr:uid="{81C1D671-DA59-4071-8D8E-E85817EBACC5}"/>
    <dataValidation allowBlank="1" showInputMessage="1" showErrorMessage="1" promptTitle="Supplies" prompt="Row heading. No data entry." sqref="A19" xr:uid="{F42C634A-2D71-4EFA-8044-084908C27D67}"/>
    <dataValidation allowBlank="1" showInputMessage="1" showErrorMessage="1" promptTitle="Contact Screening" prompt="Row heading. No data entry." sqref="A20" xr:uid="{1F599879-68D0-4EBC-B1C3-BE50F9C6326E}"/>
    <dataValidation allowBlank="1" showInputMessage="1" showErrorMessage="1" promptTitle="Service Subcontracts" prompt="Row heading. No data entry." sqref="A21" xr:uid="{E8D8A811-20CE-40F6-B32F-1E5C8CE4B23B}"/>
    <dataValidation allowBlank="1" showInputMessage="1" showErrorMessage="1" promptTitle="Indirect Cost" prompt="Row heading. No data entry." sqref="A22" xr:uid="{D4AD6578-F774-44BE-B5FC-5DE493E422F4}"/>
    <dataValidation allowBlank="1" showInputMessage="1" showErrorMessage="1" promptTitle="Travel Total" prompt="Calculation cell.  No data entry." sqref="E16" xr:uid="{4012BD29-FB12-4C0A-8AF6-6B873FB4B280}"/>
    <dataValidation allowBlank="1" showInputMessage="1" showErrorMessage="1" promptTitle="Translation Services Total" prompt="Calculation cell.  No data entry." sqref="E17" xr:uid="{E2A51FAE-2E18-404D-80B5-0F33E442DD12}"/>
    <dataValidation allowBlank="1" showInputMessage="1" showErrorMessage="1" promptTitle="Travel Balance" prompt="Calculation cell.  No data entry." sqref="F16" xr:uid="{9552AD79-97FC-43EC-A40D-862758F74627}"/>
    <dataValidation allowBlank="1" showInputMessage="1" showErrorMessage="1" promptTitle="Translation Services Balance" prompt="Calculation cell.  No data entry." sqref="F17" xr:uid="{48A52F9D-20F7-497D-AA1D-5D9A734CCDB5}"/>
    <dataValidation allowBlank="1" showInputMessage="1" showErrorMessage="1" promptTitle="Tranlation Services to Date" prompt="Type the total translation services amount previously invoiced." sqref="C17" xr:uid="{D9D0E2B6-C6CE-4F4E-A21C-624D99BAEF60}"/>
    <dataValidation allowBlank="1" showInputMessage="1" showErrorMessage="1" promptTitle="Personnel to Date" prompt="Type the total salaries amount previously invoiced for personnel receiving benefits. " sqref="C13" xr:uid="{A2BBC6D9-3DD1-4C50-99A1-BF3BE8AF12FC}"/>
    <dataValidation allowBlank="1" showInputMessage="1" showErrorMessage="1" promptTitle="Personnel (Non-benefits) to Date" prompt="Type the total salaries amount previously invoiced for personnel not receiving benefits." sqref="C14" xr:uid="{CFA0172B-9782-42DE-A373-283C3CE62EED}"/>
    <dataValidation allowBlank="1" showInputMessage="1" showErrorMessage="1" promptTitle="Fringe Benefits to Date" prompt="Type the total fringe benefits amount previously invoiced." sqref="C15" xr:uid="{B69C7E20-476B-4D14-87F4-DF925EDFFEF2}"/>
    <dataValidation allowBlank="1" showInputMessage="1" showErrorMessage="1" promptTitle="Travel to Date" prompt="Type the total travel amount previously invoiced." sqref="C16" xr:uid="{4A5F1B1F-6272-4B5C-B873-8A8679CBA784}"/>
    <dataValidation allowBlank="1" showInputMessage="1" showErrorMessage="1" promptTitle="Supplies to Date" prompt="Type the total supplies amount previously invoiced." sqref="C19" xr:uid="{8E8DDE73-6A16-43DB-BB91-733A51097AD2}"/>
    <dataValidation allowBlank="1" showInputMessage="1" showErrorMessage="1" promptTitle="Subcontracts to Date" prompt="Type the total subcontracts amount previously invoiced." sqref="C21" xr:uid="{EB15AE36-7596-4F95-BD12-772AD44DAED6}"/>
    <dataValidation allowBlank="1" showInputMessage="1" showErrorMessage="1" promptTitle="Indirect Cost to Date" prompt="Type the total indirect costs amount previously invoiced." sqref="C22" xr:uid="{75BB03D6-5592-413C-9AD3-7EBFFA189F5D}"/>
    <dataValidation allowBlank="1" showInputMessage="1" showErrorMessage="1" promptTitle="Authorized Signer's Title" prompt="Cell heading. " sqref="A28" xr:uid="{34063329-C846-4F16-A541-02DF5562178F}"/>
    <dataValidation allowBlank="1" showInputMessage="1" showErrorMessage="1" prompt="Blank cell. " sqref="B29 B27 D27:E27 D30" xr:uid="{6043A5D7-FF7E-4A6C-8BE5-977F896FAEB3}"/>
    <dataValidation allowBlank="1" showInputMessage="1" showErrorMessage="1" prompt="Blank cell." sqref="D28:E29 E7 E30 B32:B35" xr:uid="{82954551-454F-4714-BD71-6ACE901AC0F6}"/>
    <dataValidation allowBlank="1" showInputMessage="1" showErrorMessage="1" promptTitle="Authorized Signer's Name" prompt="Cell heading." sqref="A27" xr:uid="{91DF7AF2-DC15-4E6A-B65E-0ED9022FB390}"/>
    <dataValidation allowBlank="1" showInputMessage="1" showErrorMessage="1" promptTitle="Authorized Signature" prompt="Insert the authorized signer's electronic signature or sign in blue ink once printed." sqref="C29" xr:uid="{D89D5CB2-DBDF-4DA0-9BF3-2B324CFFAF70}"/>
    <dataValidation allowBlank="1" showInputMessage="1" showErrorMessage="1" promptTitle="Authorized Signature" prompt="Cell heading. " sqref="A29" xr:uid="{AE954118-B2A4-4574-B3D5-31E684DE932F}"/>
    <dataValidation allowBlank="1" showErrorMessage="1" sqref="C31:E31 A24 B4:D6 E8 B30:B31 B28 D8:D10 F1 B2:C2 A2:A8" xr:uid="{8B492411-B046-4DE0-A928-8CC45CA6E111}"/>
    <dataValidation allowBlank="1" showInputMessage="1" showErrorMessage="1" promptTitle="Remit to Information" prompt="Go to next row to enter remit to information." sqref="A31" xr:uid="{E22F6232-73E9-4C79-9A6B-EA630B321D54}"/>
    <dataValidation allowBlank="1" showInputMessage="1" showErrorMessage="1" promptTitle="Remit to Attention" prompt="If there is a specific Department or person that the payment warrant should be mailed to, type &quot;Attention:  Name&quot;." sqref="A35" xr:uid="{B23667EC-5395-412F-94BE-0C5D13D58FFC}"/>
    <dataValidation allowBlank="1" showInputMessage="1" showErrorMessage="1" promptTitle="Remit to Address (continued)" prompt="Type the City, State and ZIP code that the payment warrant should be mailed to." sqref="A34" xr:uid="{012496D2-F645-4E11-8589-EE5BEAAAF062}"/>
    <dataValidation allowBlank="1" showInputMessage="1" showErrorMessage="1" promptTitle="Remit to Address" prompt="Type the local health jurisdiction address where the payment warrant should be mailed to." sqref="A33" xr:uid="{207D8EC3-7143-4070-971F-4A6CCFB58E5F}"/>
    <dataValidation allowBlank="1" showInputMessage="1" showErrorMessage="1" promptTitle="Remit to Name" prompt="Type the name of the local health jurisdiction as it should appear on the payment warrant." sqref="A32" xr:uid="{12F07ED4-F265-42C3-887E-9FA56B907754}"/>
    <dataValidation allowBlank="1" showInputMessage="1" showErrorMessage="1" promptTitle="Date Signed" prompt="Cell heading." sqref="A30" xr:uid="{9333D7DE-5627-49D9-AD10-07ED8D72EC88}"/>
    <dataValidation allowBlank="1" showInputMessage="1" showErrorMessage="1" promptTitle="Travel Budget" prompt="Type the Special Needs Funds Award budgeted amount for Travel." sqref="B16" xr:uid="{D7641E54-1494-4D18-8158-07D260C9EA53}"/>
    <dataValidation allowBlank="1" showInputMessage="1" showErrorMessage="1" promptTitle="Translation Services Budget" prompt="Type the Special Needs Funds Award budgeted amount for Translation Services." sqref="B17" xr:uid="{0BDD5D11-975A-4C15-9F09-93CD146A1DA5}"/>
    <dataValidation allowBlank="1" showInputMessage="1" showErrorMessage="1" promptTitle="Base Award Invoice Summary" prompt="Cell heading." sqref="A1" xr:uid="{AF8FD96E-6066-4E22-AB8A-A3B80DEB27A9}"/>
    <dataValidation allowBlank="1" showInputMessage="1" showErrorMessage="1" promptTitle="Blank cell" prompt="No data entry." sqref="E9:E10" xr:uid="{A8F852ED-657B-4527-83CE-C7F2F4A3F7C8}"/>
    <dataValidation allowBlank="1" showInputMessage="1" showErrorMessage="1" promptTitle="Award Number" prompt="See the Letter of award for the correct Award Number." sqref="F5" xr:uid="{E302D33D-3856-4D49-818F-91A903F4D6D1}"/>
    <dataValidation allowBlank="1" showInputMessage="1" showErrorMessage="1" promptTitle="Invoice Date" prompt="Type the invoice date." sqref="F4" xr:uid="{5848D5F0-736F-486F-8A7E-3E386EA3C0F3}"/>
    <dataValidation allowBlank="1" showInputMessage="1" showErrorMessage="1" promptTitle="PO Number" prompt="No data entry.  TBCB will complete this cell." sqref="F9" xr:uid="{CDE388DD-64DC-4BBB-85FE-CDA86274F31C}"/>
    <dataValidation allowBlank="1" showInputMessage="1" showErrorMessage="1" promptTitle="Amount Due" prompt="No data entry.  This cell will autopopulate with the Total Current Quarter amount." sqref="F10" xr:uid="{4C0B30EB-F743-473C-966D-9D3F535A790B}"/>
    <dataValidation allowBlank="1" showInputMessage="1" showErrorMessage="1" prompt="Type Invoice Number in next column. Go to next row for Invoice instructions." sqref="E7" xr:uid="{39EB4F25-170C-4E5A-9145-B0A383996F1A}"/>
    <dataValidation allowBlank="1" showInputMessage="1" showErrorMessage="1" promptTitle="Blank Cell" prompt="No data entry." sqref="D7:F7" xr:uid="{3BB3689D-6DFA-4E20-852F-DB1D7BB5DFA4}"/>
    <dataValidation allowBlank="1" showInputMessage="1" showErrorMessage="1" promptTitle="Authorized Signer's Title" prompt="Type or print the authorized signer's title." sqref="C28" xr:uid="{CFC8D635-0B16-45D0-8D51-036ED8B42D15}"/>
    <dataValidation allowBlank="1" showInputMessage="1" showErrorMessage="1" promptTitle="Authorized Signer's Name" prompt="Type or print the authorized signer's name." sqref="C27" xr:uid="{57DBA29D-5C4B-42A3-A5B9-2249617A1FB8}"/>
    <dataValidation allowBlank="1" showInputMessage="1" showErrorMessage="1" promptTitle="Date" prompt="Type or write in date of signature." sqref="C30" xr:uid="{2819B877-42AC-4425-BE52-65A0F0429F53}"/>
    <dataValidation allowBlank="1" showInputMessage="1" showErrorMessage="1" promptTitle="Total" prompt="Row heading. No data entry." sqref="A23" xr:uid="{E90027E7-EA42-4512-9333-BEAFE20F14E3}"/>
    <dataValidation allowBlank="1" showInputMessage="1" showErrorMessage="1" promptTitle="Invoice Number" prompt="Invoice Number will Autopopulate after you select the Billing Period and type in the Award Number." sqref="F8" xr:uid="{A7865A13-DA10-4322-827A-950C253BA1BF}"/>
    <dataValidation allowBlank="1" showInputMessage="1" showErrorMessage="1" promptTitle="Travel Current" prompt="No data entry. Please use the Travel section on the Special Needs Invoice Detail tab to enter travel amounts in this quarter. The totals from that section will calculate in this cell." sqref="D16" xr:uid="{46DCD898-483E-451E-9590-8D7506E50470}"/>
    <dataValidation allowBlank="1" showInputMessage="1" showErrorMessage="1" promptTitle="Fringe Benefits Current" prompt="No data entry. Please use the Personnel section on the Special Needs Invoice Detail tab to enter fringe benefit amounts for personnel receiving benefits in this quarter. The totals from that section will calculate in this cell." sqref="D15" xr:uid="{5054333E-0C2B-4B14-B5E8-C036C1B43A38}"/>
    <dataValidation allowBlank="1" showInputMessage="1" showErrorMessage="1" promptTitle="Personnel (Non-benefits) Current" prompt="No data entry. Please use the Personnel section on the Special Needs Invoice Detail tab to enter salary amounts for personnel not receiving benefits in this quarter. The totals from that section will calculate in this cell. " sqref="D14" xr:uid="{5B1450F4-0D0D-4938-9469-562F2BEC835E}"/>
    <dataValidation allowBlank="1" showInputMessage="1" showErrorMessage="1" promptTitle="Translation Services Current" prompt="No data entry. Please use the Translation Services section on the Special Needs Invoice Detail tab to enter amounts in this quarter. The totals from that section will calculate in this cell." sqref="D17" xr:uid="{E53DDA45-CB86-4C7A-9483-14A8F1E49F68}"/>
    <dataValidation allowBlank="1" showInputMessage="1" showErrorMessage="1" promptTitle="Indirect Cost Current" prompt="Type the total indirect costs amount in this quarter." sqref="D22" xr:uid="{625FEDB1-B5BB-4B92-951D-74F6185BA888}"/>
    <dataValidation allowBlank="1" showInputMessage="1" showErrorMessage="1" promptTitle="Subcontracts Current" prompt="No data entry. Please use the Siubcontracts section on the Special Needs Invoice Detail tab to enter amounts in this quarter. The totals from that section will calculate in this cell." sqref="D21" xr:uid="{98EE98F7-6528-47E0-9534-D3938C3F0D2F}"/>
    <dataValidation allowBlank="1" showInputMessage="1" showErrorMessage="1" promptTitle="Supplies Current" prompt="No data entry. Please use the Supplies section on the Special Needs Invoice Detail tab to enter amounts in this quarter. The totals from that section will calculate in this cell." sqref="D19" xr:uid="{DC4153F8-293F-4217-8500-33899DF36276}"/>
    <dataValidation allowBlank="1" showInputMessage="1" showErrorMessage="1" promptTitle="Laboratory Testing Current" prompt="No data entry. Please use the Laboratory Testing section on the Special Needs Invoice Detail tab to enter amounts in this quarter. The totals from that section will calculate in this cell." sqref="D18" xr:uid="{3A8DAE44-61CE-4EBB-B80E-F8DDF077C36C}"/>
    <dataValidation allowBlank="1" showInputMessage="1" showErrorMessage="1" promptTitle="Contact Screening Current" prompt="No data entry. Please use the Contact Screening section on the Special Needs Invoice Detail tab to enter amounts in this quarter. The totals from that section will calculate in this cell." sqref="D20" xr:uid="{09BCD908-23BF-48C5-A2DD-65578F3C965C}"/>
    <dataValidation allowBlank="1" showInputMessage="1" showErrorMessage="1" promptTitle="Total Current Quarter" prompt="Calculation Cell.  No data entry." sqref="D23" xr:uid="{E5448FCA-E010-4DAE-AB08-124908200F6C}"/>
    <dataValidation allowBlank="1" showErrorMessage="1" promptTitle="Blank cell" prompt="No data entry." sqref="E4:E6" xr:uid="{7CBA9726-7A81-46C8-A872-2ED914395559}"/>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Billing Period" prompt="Select the billing period from the drop down menu." xr:uid="{33D02C9C-412A-4887-8AD2-707F81F38FE2}">
          <x14:formula1>
            <xm:f>Lists!$A$2:$A$5</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57BFE-124F-47BB-A071-C143FF7834C9}">
  <sheetPr>
    <pageSetUpPr fitToPage="1"/>
  </sheetPr>
  <dimension ref="A1:E73"/>
  <sheetViews>
    <sheetView topLeftCell="A43" zoomScale="50" zoomScaleNormal="50" workbookViewId="0">
      <selection activeCell="A22" sqref="A22"/>
    </sheetView>
  </sheetViews>
  <sheetFormatPr defaultRowHeight="13.2" x14ac:dyDescent="0.25"/>
  <cols>
    <col min="1" max="1" width="93.33203125" customWidth="1"/>
    <col min="2" max="4" width="31.109375" customWidth="1"/>
  </cols>
  <sheetData>
    <row r="1" spans="1:5" ht="30" customHeight="1" x14ac:dyDescent="0.25">
      <c r="A1" s="67" t="s">
        <v>45</v>
      </c>
      <c r="B1" s="69"/>
      <c r="C1" s="69"/>
      <c r="D1" s="68" t="s">
        <v>117</v>
      </c>
    </row>
    <row r="2" spans="1:5" ht="30" customHeight="1" thickBot="1" x14ac:dyDescent="0.35">
      <c r="A2" s="24" t="s">
        <v>33</v>
      </c>
      <c r="B2" s="68" t="s">
        <v>119</v>
      </c>
      <c r="C2" s="68" t="s">
        <v>119</v>
      </c>
      <c r="D2" s="68" t="s">
        <v>119</v>
      </c>
      <c r="E2" s="61"/>
    </row>
    <row r="3" spans="1:5" ht="30" customHeight="1" x14ac:dyDescent="0.25">
      <c r="A3" s="113" t="s">
        <v>34</v>
      </c>
      <c r="B3" s="114" t="s">
        <v>35</v>
      </c>
      <c r="C3" s="114" t="s">
        <v>36</v>
      </c>
      <c r="D3" s="115" t="s">
        <v>32</v>
      </c>
      <c r="E3" s="61"/>
    </row>
    <row r="4" spans="1:5" ht="30" customHeight="1" x14ac:dyDescent="0.25">
      <c r="A4" s="93"/>
      <c r="B4" s="94">
        <v>0</v>
      </c>
      <c r="C4" s="94">
        <v>0</v>
      </c>
      <c r="D4" s="95">
        <f t="shared" ref="D4:D14" si="0">SUM(B4:C4)</f>
        <v>0</v>
      </c>
      <c r="E4" s="61"/>
    </row>
    <row r="5" spans="1:5" ht="30" customHeight="1" x14ac:dyDescent="0.25">
      <c r="A5" s="93"/>
      <c r="B5" s="94">
        <v>0</v>
      </c>
      <c r="C5" s="94">
        <v>0</v>
      </c>
      <c r="D5" s="95">
        <f t="shared" si="0"/>
        <v>0</v>
      </c>
      <c r="E5" s="61"/>
    </row>
    <row r="6" spans="1:5" ht="30" customHeight="1" x14ac:dyDescent="0.25">
      <c r="A6" s="93"/>
      <c r="B6" s="94">
        <v>0</v>
      </c>
      <c r="C6" s="94">
        <v>0</v>
      </c>
      <c r="D6" s="95">
        <f t="shared" si="0"/>
        <v>0</v>
      </c>
      <c r="E6" s="61"/>
    </row>
    <row r="7" spans="1:5" ht="30" customHeight="1" x14ac:dyDescent="0.25">
      <c r="A7" s="93"/>
      <c r="B7" s="94">
        <v>0</v>
      </c>
      <c r="C7" s="94">
        <v>0</v>
      </c>
      <c r="D7" s="95">
        <f t="shared" si="0"/>
        <v>0</v>
      </c>
      <c r="E7" s="61"/>
    </row>
    <row r="8" spans="1:5" ht="30" customHeight="1" x14ac:dyDescent="0.25">
      <c r="A8" s="93"/>
      <c r="B8" s="94">
        <v>0</v>
      </c>
      <c r="C8" s="94">
        <v>0</v>
      </c>
      <c r="D8" s="95">
        <f t="shared" si="0"/>
        <v>0</v>
      </c>
      <c r="E8" s="61"/>
    </row>
    <row r="9" spans="1:5" ht="30" customHeight="1" x14ac:dyDescent="0.25">
      <c r="A9" s="93"/>
      <c r="B9" s="94">
        <v>0</v>
      </c>
      <c r="C9" s="94">
        <v>0</v>
      </c>
      <c r="D9" s="95">
        <f t="shared" si="0"/>
        <v>0</v>
      </c>
      <c r="E9" s="61"/>
    </row>
    <row r="10" spans="1:5" ht="30" customHeight="1" x14ac:dyDescent="0.25">
      <c r="A10" s="93"/>
      <c r="B10" s="94">
        <v>0</v>
      </c>
      <c r="C10" s="94">
        <v>0</v>
      </c>
      <c r="D10" s="95">
        <f t="shared" si="0"/>
        <v>0</v>
      </c>
      <c r="E10" s="61"/>
    </row>
    <row r="11" spans="1:5" ht="30" customHeight="1" x14ac:dyDescent="0.25">
      <c r="A11" s="93"/>
      <c r="B11" s="94">
        <v>0</v>
      </c>
      <c r="C11" s="94">
        <v>0</v>
      </c>
      <c r="D11" s="95">
        <f t="shared" si="0"/>
        <v>0</v>
      </c>
      <c r="E11" s="61"/>
    </row>
    <row r="12" spans="1:5" ht="30" customHeight="1" x14ac:dyDescent="0.25">
      <c r="A12" s="93"/>
      <c r="B12" s="94">
        <v>0</v>
      </c>
      <c r="C12" s="94">
        <v>0</v>
      </c>
      <c r="D12" s="95">
        <f t="shared" si="0"/>
        <v>0</v>
      </c>
      <c r="E12" s="61"/>
    </row>
    <row r="13" spans="1:5" ht="30" customHeight="1" x14ac:dyDescent="0.25">
      <c r="A13" s="93"/>
      <c r="B13" s="94">
        <v>0</v>
      </c>
      <c r="C13" s="94">
        <v>0</v>
      </c>
      <c r="D13" s="95">
        <f t="shared" si="0"/>
        <v>0</v>
      </c>
      <c r="E13" s="61"/>
    </row>
    <row r="14" spans="1:5" ht="30" customHeight="1" x14ac:dyDescent="0.25">
      <c r="A14" s="93"/>
      <c r="B14" s="94">
        <v>0</v>
      </c>
      <c r="C14" s="94">
        <v>0</v>
      </c>
      <c r="D14" s="95">
        <f t="shared" si="0"/>
        <v>0</v>
      </c>
      <c r="E14" s="61"/>
    </row>
    <row r="15" spans="1:5" ht="30" customHeight="1" thickBot="1" x14ac:dyDescent="0.3">
      <c r="A15" s="96" t="s">
        <v>41</v>
      </c>
      <c r="B15" s="108">
        <f>SUM(B4:B14)</f>
        <v>0</v>
      </c>
      <c r="C15" s="108">
        <f>SUM(C4:C14)</f>
        <v>0</v>
      </c>
      <c r="D15" s="97">
        <f>SUM(D4:D14)</f>
        <v>0</v>
      </c>
      <c r="E15" s="61"/>
    </row>
    <row r="16" spans="1:5" ht="30" customHeight="1" x14ac:dyDescent="0.3">
      <c r="A16" s="62" t="s">
        <v>109</v>
      </c>
      <c r="B16" s="68" t="s">
        <v>119</v>
      </c>
      <c r="C16" s="68" t="s">
        <v>119</v>
      </c>
      <c r="D16" s="68" t="s">
        <v>119</v>
      </c>
      <c r="E16" s="61"/>
    </row>
    <row r="17" spans="1:4" ht="30" customHeight="1" x14ac:dyDescent="0.25">
      <c r="A17" s="116" t="s">
        <v>34</v>
      </c>
      <c r="B17" s="117" t="s">
        <v>35</v>
      </c>
      <c r="C17" s="118" t="s">
        <v>32</v>
      </c>
      <c r="D17" s="68" t="s">
        <v>119</v>
      </c>
    </row>
    <row r="18" spans="1:4" ht="30" customHeight="1" x14ac:dyDescent="0.25">
      <c r="A18" s="98"/>
      <c r="B18" s="94">
        <v>0</v>
      </c>
      <c r="C18" s="101">
        <f t="shared" ref="C18:C28" si="1">SUM(A18:B18)</f>
        <v>0</v>
      </c>
      <c r="D18" s="68" t="s">
        <v>119</v>
      </c>
    </row>
    <row r="19" spans="1:4" ht="30" customHeight="1" x14ac:dyDescent="0.25">
      <c r="A19" s="98"/>
      <c r="B19" s="94">
        <v>0</v>
      </c>
      <c r="C19" s="101">
        <f t="shared" si="1"/>
        <v>0</v>
      </c>
      <c r="D19" s="68" t="s">
        <v>119</v>
      </c>
    </row>
    <row r="20" spans="1:4" ht="30" customHeight="1" x14ac:dyDescent="0.25">
      <c r="A20" s="98"/>
      <c r="B20" s="94">
        <v>0</v>
      </c>
      <c r="C20" s="101">
        <f t="shared" si="1"/>
        <v>0</v>
      </c>
      <c r="D20" s="68" t="s">
        <v>119</v>
      </c>
    </row>
    <row r="21" spans="1:4" ht="30" customHeight="1" x14ac:dyDescent="0.25">
      <c r="A21" s="98"/>
      <c r="B21" s="94">
        <v>0</v>
      </c>
      <c r="C21" s="101">
        <f t="shared" si="1"/>
        <v>0</v>
      </c>
      <c r="D21" s="68" t="s">
        <v>119</v>
      </c>
    </row>
    <row r="22" spans="1:4" ht="30" customHeight="1" x14ac:dyDescent="0.25">
      <c r="A22" s="98"/>
      <c r="B22" s="94">
        <v>0</v>
      </c>
      <c r="C22" s="101">
        <f t="shared" si="1"/>
        <v>0</v>
      </c>
      <c r="D22" s="68" t="s">
        <v>119</v>
      </c>
    </row>
    <row r="23" spans="1:4" ht="30" customHeight="1" x14ac:dyDescent="0.25">
      <c r="A23" s="98"/>
      <c r="B23" s="94">
        <v>0</v>
      </c>
      <c r="C23" s="101">
        <f t="shared" si="1"/>
        <v>0</v>
      </c>
      <c r="D23" s="68" t="s">
        <v>119</v>
      </c>
    </row>
    <row r="24" spans="1:4" ht="30" customHeight="1" x14ac:dyDescent="0.25">
      <c r="A24" s="98"/>
      <c r="B24" s="94">
        <v>0</v>
      </c>
      <c r="C24" s="101">
        <f t="shared" si="1"/>
        <v>0</v>
      </c>
      <c r="D24" s="68" t="s">
        <v>119</v>
      </c>
    </row>
    <row r="25" spans="1:4" ht="30" customHeight="1" x14ac:dyDescent="0.25">
      <c r="A25" s="98"/>
      <c r="B25" s="94">
        <v>0</v>
      </c>
      <c r="C25" s="101">
        <f t="shared" si="1"/>
        <v>0</v>
      </c>
      <c r="D25" s="68" t="s">
        <v>119</v>
      </c>
    </row>
    <row r="26" spans="1:4" ht="30" customHeight="1" x14ac:dyDescent="0.25">
      <c r="A26" s="98"/>
      <c r="B26" s="94">
        <v>0</v>
      </c>
      <c r="C26" s="101">
        <f t="shared" si="1"/>
        <v>0</v>
      </c>
      <c r="D26" s="68" t="s">
        <v>119</v>
      </c>
    </row>
    <row r="27" spans="1:4" ht="30" customHeight="1" x14ac:dyDescent="0.25">
      <c r="A27" s="98"/>
      <c r="B27" s="94">
        <v>0</v>
      </c>
      <c r="C27" s="101">
        <f t="shared" si="1"/>
        <v>0</v>
      </c>
      <c r="D27" s="68" t="s">
        <v>119</v>
      </c>
    </row>
    <row r="28" spans="1:4" ht="30" customHeight="1" x14ac:dyDescent="0.25">
      <c r="A28" s="98"/>
      <c r="B28" s="94">
        <v>0</v>
      </c>
      <c r="C28" s="101">
        <f t="shared" si="1"/>
        <v>0</v>
      </c>
      <c r="D28" s="68" t="s">
        <v>119</v>
      </c>
    </row>
    <row r="29" spans="1:4" ht="30" customHeight="1" x14ac:dyDescent="0.25">
      <c r="A29" s="99" t="s">
        <v>41</v>
      </c>
      <c r="B29" s="109">
        <f>SUM(B18:B28)</f>
        <v>0</v>
      </c>
      <c r="C29" s="102">
        <f>SUM(C18:C28)</f>
        <v>0</v>
      </c>
      <c r="D29" s="68" t="s">
        <v>119</v>
      </c>
    </row>
    <row r="30" spans="1:4" ht="30" customHeight="1" x14ac:dyDescent="0.3">
      <c r="A30" s="62" t="s">
        <v>94</v>
      </c>
      <c r="B30" s="44" t="s">
        <v>119</v>
      </c>
      <c r="C30" s="44" t="s">
        <v>119</v>
      </c>
      <c r="D30" s="44" t="s">
        <v>119</v>
      </c>
    </row>
    <row r="31" spans="1:4" ht="30" customHeight="1" thickBot="1" x14ac:dyDescent="0.35">
      <c r="A31" s="26" t="s">
        <v>95</v>
      </c>
      <c r="B31" s="63"/>
      <c r="C31" s="63"/>
      <c r="D31" s="64"/>
    </row>
    <row r="32" spans="1:4" ht="30" customHeight="1" x14ac:dyDescent="0.25">
      <c r="A32" s="110" t="s">
        <v>0</v>
      </c>
      <c r="B32" s="111" t="s">
        <v>91</v>
      </c>
      <c r="C32" s="111" t="s">
        <v>92</v>
      </c>
      <c r="D32" s="112" t="s">
        <v>32</v>
      </c>
    </row>
    <row r="33" spans="1:4" ht="30" customHeight="1" x14ac:dyDescent="0.25">
      <c r="A33" s="65" t="s">
        <v>96</v>
      </c>
      <c r="B33" s="77"/>
      <c r="C33" s="82"/>
      <c r="D33" s="78">
        <v>0</v>
      </c>
    </row>
    <row r="34" spans="1:4" ht="30" customHeight="1" x14ac:dyDescent="0.25">
      <c r="A34" s="65" t="s">
        <v>125</v>
      </c>
      <c r="B34" s="79">
        <v>0</v>
      </c>
      <c r="C34" s="25">
        <v>0</v>
      </c>
      <c r="D34" s="72">
        <f>B34*C34</f>
        <v>0</v>
      </c>
    </row>
    <row r="35" spans="1:4" ht="30" customHeight="1" x14ac:dyDescent="0.25">
      <c r="A35" s="65" t="s">
        <v>97</v>
      </c>
      <c r="B35" s="77"/>
      <c r="C35" s="82"/>
      <c r="D35" s="73">
        <v>0</v>
      </c>
    </row>
    <row r="36" spans="1:4" ht="30" customHeight="1" x14ac:dyDescent="0.25">
      <c r="A36" s="65" t="s">
        <v>98</v>
      </c>
      <c r="B36" s="80">
        <v>0.65500000000000003</v>
      </c>
      <c r="C36" s="25">
        <v>0</v>
      </c>
      <c r="D36" s="72">
        <f>B36*C36</f>
        <v>0</v>
      </c>
    </row>
    <row r="37" spans="1:4" ht="30" customHeight="1" x14ac:dyDescent="0.25">
      <c r="A37" s="65" t="s">
        <v>99</v>
      </c>
      <c r="B37" s="77"/>
      <c r="C37" s="82"/>
      <c r="D37" s="73">
        <v>0</v>
      </c>
    </row>
    <row r="38" spans="1:4" ht="30" customHeight="1" thickBot="1" x14ac:dyDescent="0.3">
      <c r="A38" s="66" t="s">
        <v>100</v>
      </c>
      <c r="B38" s="81"/>
      <c r="C38" s="83"/>
      <c r="D38" s="74">
        <f>SUM(D33:D37)</f>
        <v>0</v>
      </c>
    </row>
    <row r="39" spans="1:4" ht="30" customHeight="1" thickBot="1" x14ac:dyDescent="0.35">
      <c r="A39" s="62" t="s">
        <v>110</v>
      </c>
      <c r="B39" s="44" t="s">
        <v>119</v>
      </c>
      <c r="C39" s="44" t="s">
        <v>119</v>
      </c>
      <c r="D39" s="44" t="s">
        <v>119</v>
      </c>
    </row>
    <row r="40" spans="1:4" ht="30" customHeight="1" x14ac:dyDescent="0.25">
      <c r="A40" s="111" t="s">
        <v>93</v>
      </c>
      <c r="B40" s="111" t="s">
        <v>91</v>
      </c>
      <c r="C40" s="111" t="s">
        <v>92</v>
      </c>
      <c r="D40" s="115" t="s">
        <v>32</v>
      </c>
    </row>
    <row r="41" spans="1:4" ht="30" customHeight="1" x14ac:dyDescent="0.25">
      <c r="A41" s="93"/>
      <c r="B41" s="94">
        <v>0</v>
      </c>
      <c r="C41" s="100">
        <v>0</v>
      </c>
      <c r="D41" s="95">
        <f>SUM(B41*C41)</f>
        <v>0</v>
      </c>
    </row>
    <row r="42" spans="1:4" ht="30" customHeight="1" x14ac:dyDescent="0.25">
      <c r="A42" s="93"/>
      <c r="B42" s="94">
        <v>0</v>
      </c>
      <c r="C42" s="100">
        <v>0</v>
      </c>
      <c r="D42" s="95">
        <f t="shared" ref="D42:D44" si="2">SUM(B42*C42)</f>
        <v>0</v>
      </c>
    </row>
    <row r="43" spans="1:4" ht="30" customHeight="1" x14ac:dyDescent="0.25">
      <c r="A43" s="93"/>
      <c r="B43" s="94">
        <v>0</v>
      </c>
      <c r="C43" s="100">
        <v>0</v>
      </c>
      <c r="D43" s="95">
        <f t="shared" si="2"/>
        <v>0</v>
      </c>
    </row>
    <row r="44" spans="1:4" ht="30" customHeight="1" x14ac:dyDescent="0.25">
      <c r="A44" s="93"/>
      <c r="B44" s="94">
        <v>0</v>
      </c>
      <c r="C44" s="100">
        <v>0</v>
      </c>
      <c r="D44" s="95">
        <f t="shared" si="2"/>
        <v>0</v>
      </c>
    </row>
    <row r="45" spans="1:4" ht="30" customHeight="1" thickBot="1" x14ac:dyDescent="0.3">
      <c r="A45" s="66" t="s">
        <v>126</v>
      </c>
      <c r="B45" s="70"/>
      <c r="C45" s="71"/>
      <c r="D45" s="97">
        <f>SUM(D41:D44)</f>
        <v>0</v>
      </c>
    </row>
    <row r="46" spans="1:4" ht="30" customHeight="1" thickBot="1" x14ac:dyDescent="0.35">
      <c r="A46" s="62" t="s">
        <v>111</v>
      </c>
      <c r="B46" s="44" t="s">
        <v>119</v>
      </c>
      <c r="C46" s="44" t="s">
        <v>119</v>
      </c>
      <c r="D46" s="44" t="s">
        <v>119</v>
      </c>
    </row>
    <row r="47" spans="1:4" ht="30" customHeight="1" x14ac:dyDescent="0.25">
      <c r="A47" s="111" t="s">
        <v>93</v>
      </c>
      <c r="B47" s="111" t="s">
        <v>91</v>
      </c>
      <c r="C47" s="114" t="s">
        <v>92</v>
      </c>
      <c r="D47" s="115" t="s">
        <v>32</v>
      </c>
    </row>
    <row r="48" spans="1:4" ht="30" customHeight="1" x14ac:dyDescent="0.25">
      <c r="A48" s="93"/>
      <c r="B48" s="94">
        <v>0</v>
      </c>
      <c r="C48" s="100">
        <v>0</v>
      </c>
      <c r="D48" s="95">
        <f>SUM(B48*C48)</f>
        <v>0</v>
      </c>
    </row>
    <row r="49" spans="1:4" ht="30" customHeight="1" x14ac:dyDescent="0.25">
      <c r="A49" s="93"/>
      <c r="B49" s="94">
        <v>0</v>
      </c>
      <c r="C49" s="100">
        <v>0</v>
      </c>
      <c r="D49" s="95">
        <f t="shared" ref="D49:D51" si="3">SUM(B49*C49)</f>
        <v>0</v>
      </c>
    </row>
    <row r="50" spans="1:4" ht="30" customHeight="1" x14ac:dyDescent="0.25">
      <c r="A50" s="93"/>
      <c r="B50" s="94">
        <v>0</v>
      </c>
      <c r="C50" s="100">
        <v>0</v>
      </c>
      <c r="D50" s="95">
        <f t="shared" si="3"/>
        <v>0</v>
      </c>
    </row>
    <row r="51" spans="1:4" ht="30" customHeight="1" x14ac:dyDescent="0.25">
      <c r="A51" s="93"/>
      <c r="B51" s="94">
        <v>0</v>
      </c>
      <c r="C51" s="100">
        <v>0</v>
      </c>
      <c r="D51" s="95">
        <f t="shared" si="3"/>
        <v>0</v>
      </c>
    </row>
    <row r="52" spans="1:4" ht="30" customHeight="1" thickBot="1" x14ac:dyDescent="0.3">
      <c r="A52" s="66" t="s">
        <v>112</v>
      </c>
      <c r="B52" s="70"/>
      <c r="C52" s="71"/>
      <c r="D52" s="97">
        <f>SUM(D48:D51)</f>
        <v>0</v>
      </c>
    </row>
    <row r="53" spans="1:4" ht="30" customHeight="1" thickBot="1" x14ac:dyDescent="0.35">
      <c r="A53" s="62" t="s">
        <v>113</v>
      </c>
      <c r="B53" s="44" t="s">
        <v>119</v>
      </c>
      <c r="C53" s="44" t="s">
        <v>119</v>
      </c>
      <c r="D53" s="44" t="s">
        <v>119</v>
      </c>
    </row>
    <row r="54" spans="1:4" ht="30" customHeight="1" x14ac:dyDescent="0.25">
      <c r="A54" s="111" t="s">
        <v>93</v>
      </c>
      <c r="B54" s="111" t="s">
        <v>91</v>
      </c>
      <c r="C54" s="114" t="s">
        <v>92</v>
      </c>
      <c r="D54" s="115" t="s">
        <v>32</v>
      </c>
    </row>
    <row r="55" spans="1:4" ht="30" customHeight="1" x14ac:dyDescent="0.25">
      <c r="A55" s="93"/>
      <c r="B55" s="94">
        <v>0</v>
      </c>
      <c r="C55" s="100">
        <v>0</v>
      </c>
      <c r="D55" s="95">
        <f>SUM(B55*C55)</f>
        <v>0</v>
      </c>
    </row>
    <row r="56" spans="1:4" ht="30" customHeight="1" x14ac:dyDescent="0.25">
      <c r="A56" s="93"/>
      <c r="B56" s="94">
        <v>0</v>
      </c>
      <c r="C56" s="100">
        <v>0</v>
      </c>
      <c r="D56" s="95">
        <f t="shared" ref="D56:D58" si="4">SUM(B56*C56)</f>
        <v>0</v>
      </c>
    </row>
    <row r="57" spans="1:4" ht="30" customHeight="1" x14ac:dyDescent="0.25">
      <c r="A57" s="93"/>
      <c r="B57" s="94">
        <v>0</v>
      </c>
      <c r="C57" s="100">
        <v>0</v>
      </c>
      <c r="D57" s="95">
        <f t="shared" si="4"/>
        <v>0</v>
      </c>
    </row>
    <row r="58" spans="1:4" ht="30" customHeight="1" x14ac:dyDescent="0.25">
      <c r="A58" s="93"/>
      <c r="B58" s="94">
        <v>0</v>
      </c>
      <c r="C58" s="100">
        <v>0</v>
      </c>
      <c r="D58" s="95">
        <f t="shared" si="4"/>
        <v>0</v>
      </c>
    </row>
    <row r="59" spans="1:4" ht="30" customHeight="1" thickBot="1" x14ac:dyDescent="0.3">
      <c r="A59" s="66" t="s">
        <v>115</v>
      </c>
      <c r="B59" s="70"/>
      <c r="C59" s="71"/>
      <c r="D59" s="97">
        <f>SUM(D55:D58)</f>
        <v>0</v>
      </c>
    </row>
    <row r="60" spans="1:4" ht="30" customHeight="1" thickBot="1" x14ac:dyDescent="0.35">
      <c r="A60" s="62" t="s">
        <v>114</v>
      </c>
      <c r="B60" s="44" t="s">
        <v>119</v>
      </c>
      <c r="C60" s="44" t="s">
        <v>119</v>
      </c>
      <c r="D60" s="44" t="s">
        <v>119</v>
      </c>
    </row>
    <row r="61" spans="1:4" ht="30" customHeight="1" x14ac:dyDescent="0.25">
      <c r="A61" s="111" t="s">
        <v>93</v>
      </c>
      <c r="B61" s="111" t="s">
        <v>91</v>
      </c>
      <c r="C61" s="114" t="s">
        <v>92</v>
      </c>
      <c r="D61" s="115" t="s">
        <v>32</v>
      </c>
    </row>
    <row r="62" spans="1:4" ht="30" customHeight="1" x14ac:dyDescent="0.25">
      <c r="A62" s="93"/>
      <c r="B62" s="94">
        <v>0</v>
      </c>
      <c r="C62" s="100">
        <v>0</v>
      </c>
      <c r="D62" s="95">
        <f>SUM(B62*C62)</f>
        <v>0</v>
      </c>
    </row>
    <row r="63" spans="1:4" ht="30" customHeight="1" x14ac:dyDescent="0.25">
      <c r="A63" s="93"/>
      <c r="B63" s="94">
        <v>0</v>
      </c>
      <c r="C63" s="100">
        <v>0</v>
      </c>
      <c r="D63" s="95">
        <f t="shared" ref="D63:D65" si="5">SUM(B63*C63)</f>
        <v>0</v>
      </c>
    </row>
    <row r="64" spans="1:4" ht="30" customHeight="1" x14ac:dyDescent="0.25">
      <c r="A64" s="93"/>
      <c r="B64" s="94">
        <v>0</v>
      </c>
      <c r="C64" s="100">
        <v>0</v>
      </c>
      <c r="D64" s="95">
        <f t="shared" si="5"/>
        <v>0</v>
      </c>
    </row>
    <row r="65" spans="1:4" ht="30" customHeight="1" x14ac:dyDescent="0.25">
      <c r="A65" s="93"/>
      <c r="B65" s="94">
        <v>0</v>
      </c>
      <c r="C65" s="100">
        <v>0</v>
      </c>
      <c r="D65" s="95">
        <f t="shared" si="5"/>
        <v>0</v>
      </c>
    </row>
    <row r="66" spans="1:4" ht="30" customHeight="1" thickBot="1" x14ac:dyDescent="0.3">
      <c r="A66" s="66" t="s">
        <v>127</v>
      </c>
      <c r="B66" s="70"/>
      <c r="C66" s="71"/>
      <c r="D66" s="97">
        <f>SUM(D62:D65)</f>
        <v>0</v>
      </c>
    </row>
    <row r="67" spans="1:4" ht="30" customHeight="1" thickBot="1" x14ac:dyDescent="0.35">
      <c r="A67" s="62" t="s">
        <v>116</v>
      </c>
      <c r="B67" s="44" t="s">
        <v>119</v>
      </c>
      <c r="C67" s="44" t="s">
        <v>119</v>
      </c>
      <c r="D67" s="44" t="s">
        <v>119</v>
      </c>
    </row>
    <row r="68" spans="1:4" ht="30" customHeight="1" x14ac:dyDescent="0.25">
      <c r="A68" s="111" t="s">
        <v>93</v>
      </c>
      <c r="B68" s="111" t="s">
        <v>91</v>
      </c>
      <c r="C68" s="114" t="s">
        <v>92</v>
      </c>
      <c r="D68" s="115" t="s">
        <v>32</v>
      </c>
    </row>
    <row r="69" spans="1:4" ht="30" customHeight="1" x14ac:dyDescent="0.25">
      <c r="A69" s="93"/>
      <c r="B69" s="94">
        <v>0</v>
      </c>
      <c r="C69" s="100">
        <v>0</v>
      </c>
      <c r="D69" s="95">
        <f>SUM(B69*C69)</f>
        <v>0</v>
      </c>
    </row>
    <row r="70" spans="1:4" ht="30" customHeight="1" x14ac:dyDescent="0.25">
      <c r="A70" s="93"/>
      <c r="B70" s="94">
        <v>0</v>
      </c>
      <c r="C70" s="100">
        <v>0</v>
      </c>
      <c r="D70" s="95">
        <f>SUM(B70*C70)</f>
        <v>0</v>
      </c>
    </row>
    <row r="71" spans="1:4" ht="30" customHeight="1" x14ac:dyDescent="0.25">
      <c r="A71" s="93"/>
      <c r="B71" s="94">
        <v>0</v>
      </c>
      <c r="C71" s="100">
        <v>0</v>
      </c>
      <c r="D71" s="95">
        <f>SUM(B71*C71)</f>
        <v>0</v>
      </c>
    </row>
    <row r="72" spans="1:4" ht="30" customHeight="1" x14ac:dyDescent="0.25">
      <c r="A72" s="93"/>
      <c r="B72" s="94">
        <v>0</v>
      </c>
      <c r="C72" s="100">
        <v>0</v>
      </c>
      <c r="D72" s="95">
        <f>SUM(B72*C72)</f>
        <v>0</v>
      </c>
    </row>
    <row r="73" spans="1:4" ht="30" customHeight="1" thickBot="1" x14ac:dyDescent="0.3">
      <c r="A73" s="66" t="s">
        <v>128</v>
      </c>
      <c r="B73" s="70"/>
      <c r="C73" s="71"/>
      <c r="D73" s="97">
        <f>SUM(D69:D72)</f>
        <v>0</v>
      </c>
    </row>
  </sheetData>
  <sheetProtection algorithmName="SHA-512" hashValue="fL2gPMhWdCH7M+XaRsme67ahIPsN4/WkB6HDut2zUoCcg2ZO1mAt43kFX/+kIbxIJgj/0Lpv5bzv52Q6CGt0uQ==" saltValue="utaZfXoj8K7dpAVJkRV9qg==" spinCount="100000" sheet="1" objects="1" scenarios="1"/>
  <dataValidations count="99">
    <dataValidation allowBlank="1" showInputMessage="1" showErrorMessage="1" prompt="Go to next row for Personnel table." sqref="A2" xr:uid="{95FFF672-19BF-4234-905F-6AAC3D7C5AAF}"/>
    <dataValidation allowBlank="1" showInputMessage="1" showErrorMessage="1" promptTitle="Personnel Name and Title" prompt="Column heading. No data entry." sqref="A3" xr:uid="{54FF63B3-8BAB-4465-8145-0BDBE409A345}"/>
    <dataValidation allowBlank="1" showInputMessage="1" showErrorMessage="1" promptTitle="Personnel Salary" prompt="Column heading. No data entry." sqref="B3 B17" xr:uid="{0FE92BE1-6B1D-4D9F-91AC-31E26E07D4AD}"/>
    <dataValidation allowBlank="1" showInputMessage="1" showErrorMessage="1" promptTitle="Personnel Benefits" prompt="Column heading. No data entry." sqref="C3" xr:uid="{50C8E60F-69A6-4C60-B640-56FC59C0510E}"/>
    <dataValidation allowBlank="1" showInputMessage="1" showErrorMessage="1" promptTitle="Personnel Total" prompt="Column heading. No data entry." sqref="D3 C17" xr:uid="{48CD92BF-1B39-4EE5-97CB-4E5E49D4D866}"/>
    <dataValidation allowBlank="1" showInputMessage="1" showErrorMessage="1" promptTitle="Total Personnel Costs" prompt="Calculation cell. No data entry." sqref="D15 C29" xr:uid="{B89182F0-1CD1-4474-8FD5-1E9DC73316A4}"/>
    <dataValidation allowBlank="1" showInputMessage="1" showErrorMessage="1" promptTitle="Personnel Total" prompt="This cell will calculate salary plus benefits for the personnel staff person during the current billing period." sqref="D4:D14" xr:uid="{9282A5AE-480C-4E34-A423-AB2C6BA49595}"/>
    <dataValidation allowBlank="1" showInputMessage="1" showErrorMessage="1" promptTitle="Special Needs Invoice Detail" prompt="Cell heading." sqref="A1" xr:uid="{87B44448-780E-444F-91EC-7D6C84BAA056}"/>
    <dataValidation allowBlank="1" showInputMessage="1" showErrorMessage="1" promptTitle="Total Personnel" prompt="Row heading. No data entry." sqref="A15 A29" xr:uid="{641644CC-4920-43B6-A482-6F220B13871B}"/>
    <dataValidation allowBlank="1" showErrorMessage="1" sqref="B2:D2 B16:D16 B30:C31 D17:D31 B53:D53 B39:D39 B60:D60 B46:D46 B67:D67" xr:uid="{FC3FF2F5-B0BF-4222-93BE-5C85FA9D5A5F}"/>
    <dataValidation allowBlank="1" showInputMessage="1" showErrorMessage="1" prompt="Blank cell. End of row." sqref="D1" xr:uid="{FB47A629-154A-4DC3-8C05-0B65FB35D074}"/>
    <dataValidation allowBlank="1" showInputMessage="1" showErrorMessage="1" prompt="Blank cell." sqref="B1:C1" xr:uid="{A5B5DE21-A5FB-4776-845E-89E5F1D066DC}"/>
    <dataValidation allowBlank="1" showInputMessage="1" showErrorMessage="1" promptTitle="Personnel Salary" prompt="Type in the amount of salary for the current billing period." sqref="B4:B14 B18:B28" xr:uid="{96CC3D79-F92E-4B10-8975-2DED6A8DE53F}"/>
    <dataValidation allowBlank="1" showInputMessage="1" showErrorMessage="1" promptTitle="Personnel Benefits" prompt="Type in the benefits amount for the billing period." sqref="C4:C14" xr:uid="{D0888974-2B12-475C-9AE5-976EA3145311}"/>
    <dataValidation allowBlank="1" showInputMessage="1" showErrorMessage="1" promptTitle="Personnel Total" prompt="This cell will calculate salary for the personnel staff person during the current billing period." sqref="C18:C28" xr:uid="{31748E8F-0C82-4B37-A72E-066A33E60E8C}"/>
    <dataValidation allowBlank="1" showInputMessage="1" showErrorMessage="1" promptTitle="(Non-benefits) Name and Title" prompt="Column heading. No data entry." sqref="A17" xr:uid="{E7DA2FAF-8673-47A3-966B-3E0D7021F9AE}"/>
    <dataValidation allowBlank="1" showInputMessage="1" showErrorMessage="1" promptTitle="Number of Miles" prompt="Type the number of miles driven for supported staff travel." sqref="C36" xr:uid="{8BADEB5A-D593-4490-A35E-30E33FEB3C14}"/>
    <dataValidation allowBlank="1" showInputMessage="1" showErrorMessage="1" promptTitle="Lodging Rate per Night" prompt="Type the nightly lodging cost (allowable State rate plus tax)." sqref="B34" xr:uid="{5AFFF157-F9BC-4C37-8C57-BEEB9ADC662A}"/>
    <dataValidation allowBlank="1" showInputMessage="1" showErrorMessage="1" promptTitle="Number of Nights" prompt="Type the number of nights for supported staff lodging." sqref="C34" xr:uid="{D3BA7E83-F1F2-421D-88AF-37AD0A7ADEE2}"/>
    <dataValidation allowBlank="1" showInputMessage="1" showErrorMessage="1" promptTitle="Blank Cell" prompt="No data entry." sqref="B33:C33 B35:C35 B37:C38 B45:C45 B52:C52 B59:C59 B66:C66 B73:C73" xr:uid="{0E0D8A55-A66A-488B-864F-99965EFB7A5C}"/>
    <dataValidation allowBlank="1" showInputMessage="1" showErrorMessage="1" promptTitle="Airfare Total" prompt="Type the total airfare amount for supported staff travel. " sqref="D33" xr:uid="{7B964428-22FF-442A-8A49-AF29E1DD9568}"/>
    <dataValidation allowBlank="1" showInputMessage="1" showErrorMessage="1" promptTitle="Ground Transportation Total" prompt="Type the total ground transportation amount for supported staff travel. " sqref="D35" xr:uid="{EA100909-3D3B-4679-B96F-EEEA6875AE76}"/>
    <dataValidation allowBlank="1" showInputMessage="1" showErrorMessage="1" promptTitle="Per Diem Total" prompt="Type the total per diem amount for supported staff travel. " sqref="D37" xr:uid="{BE4E96E9-3A93-4134-9B50-5E6BE676F65A}"/>
    <dataValidation allowBlank="1" showInputMessage="1" showErrorMessage="1" promptTitle="Lodging Total" prompt="This cell will calculate county lodging rate  times number of nights for the total lodging amount for supported staff travel." sqref="D34" xr:uid="{1CEE2F53-3C52-4485-8D79-73C101699B9A}"/>
    <dataValidation allowBlank="1" showInputMessage="1" showErrorMessage="1" promptTitle="Lodging Total" prompt="This cell will calculate current mileage rate times number of miles for the total mileage amount for supported staff travel." sqref="D36" xr:uid="{18DCCC8D-8B91-4D92-8BAA-3AD7367561FE}"/>
    <dataValidation allowBlank="1" showInputMessage="1" showErrorMessage="1" promptTitle="Total Travel Costs" prompt="Calculation cell. No data entry." sqref="D38" xr:uid="{DE213E50-A5A5-4A74-BE8A-399D87B66310}"/>
    <dataValidation allowBlank="1" showInputMessage="1" showErrorMessage="1" promptTitle="2023 Mileage Rate" prompt="No data entry." sqref="B36" xr:uid="{43EFF04A-038D-45C8-8D94-B7215152D1CF}"/>
    <dataValidation allowBlank="1" showInputMessage="1" showErrorMessage="1" prompt="Go to next row for Travel table." sqref="A31" xr:uid="{E4CF6AB5-13E0-4C06-9B2F-D704ECCF13E8}"/>
    <dataValidation allowBlank="1" showInputMessage="1" showErrorMessage="1" prompt="Go to next row for Laboratory Testing table." sqref="A46" xr:uid="{B98F0B29-E4BF-46CC-9553-E50EC0227070}"/>
    <dataValidation allowBlank="1" showInputMessage="1" showErrorMessage="1" prompt="Go to next row for Contact Screening table." sqref="A60" xr:uid="{42835313-BF1A-4E1A-A515-A44EF39232CA}"/>
    <dataValidation allowBlank="1" showInputMessage="1" showErrorMessage="1" prompt="Go to next row for Supplies table." sqref="A53" xr:uid="{DC831B0E-6A41-454E-8569-63CB2FAB6B16}"/>
    <dataValidation allowBlank="1" showInputMessage="1" showErrorMessage="1" prompt="Go to next row for Personnel (Non-benefits) table." sqref="A16" xr:uid="{C75EA4AF-CDB1-4057-9835-2C526D31CABF}"/>
    <dataValidation allowBlank="1" showInputMessage="1" showErrorMessage="1" promptTitle="Total Personnel Salary" prompt="Calculation cell. No data entry. " sqref="B15 B29" xr:uid="{90EE4859-0391-4F45-9674-4672C30F14B2}"/>
    <dataValidation allowBlank="1" showInputMessage="1" showErrorMessage="1" promptTitle="Total Personnel Benefits" prompt="Calculation cell. No data entry." sqref="C15" xr:uid="{C8324A9A-ECFB-46DE-86A6-367D31AD7002}"/>
    <dataValidation allowBlank="1" showInputMessage="1" showErrorMessage="1" promptTitle="Personnel Name and Title" prompt="Type the Name and Title of a Personnel member working on the Special Needs Funds award. This section is for Personnel (Non-benefits)." sqref="A18:A28" xr:uid="{5E983F4F-9EF1-48C4-9AE2-50EA6EE84DCB}"/>
    <dataValidation allowBlank="1" showInputMessage="1" showErrorMessage="1" promptTitle="Personnel Name and Title" prompt="Type the Name and Title of the Personnel member working on the Special Needs Funds award.  This section is for Personnel with Benefits." sqref="A4:A14" xr:uid="{E2438A59-9649-4B7C-9CF9-6D04E054E1DE}"/>
    <dataValidation allowBlank="1" showInputMessage="1" showErrorMessage="1" prompt="Go to next row for Travel table instructions." sqref="A30" xr:uid="{2C73F882-FACD-47A0-9A6C-D53899A59BFA}"/>
    <dataValidation allowBlank="1" showInputMessage="1" showErrorMessage="1" promptTitle="Travel Expense Category" prompt="Column heading. No data entry." sqref="A32" xr:uid="{0A75E03F-7EAF-4498-A326-0931B243A159}"/>
    <dataValidation allowBlank="1" showInputMessage="1" showErrorMessage="1" promptTitle="Travel Cost per Unit" prompt="Column heading. No data entry." sqref="B32" xr:uid="{901B18A4-721C-45CD-BD03-58371CC3AA07}"/>
    <dataValidation allowBlank="1" showInputMessage="1" showErrorMessage="1" promptTitle="Travel Number of Units" prompt="Column heading. No data entry." sqref="C32" xr:uid="{048FA73D-7EF3-46F2-A697-849654E18A10}"/>
    <dataValidation allowBlank="1" showInputMessage="1" showErrorMessage="1" promptTitle="Travel Total" prompt="Column heading. No data entry." sqref="D32" xr:uid="{A710432F-01E5-4E93-A7B8-68FB4EC68CBF}"/>
    <dataValidation allowBlank="1" showInputMessage="1" showErrorMessage="1" promptTitle="Travel Category Airfare" prompt="Row heading. No data entry." sqref="A33" xr:uid="{F4D5C7B4-F668-4ED1-88D4-A2D6B80B2683}"/>
    <dataValidation allowBlank="1" showInputMessage="1" showErrorMessage="1" promptTitle="Travel Category Lodging" prompt="Row heading. No data entry." sqref="A34" xr:uid="{84CF9AF0-F62B-4717-BADD-916EFC4CC62C}"/>
    <dataValidation allowBlank="1" showInputMessage="1" showErrorMessage="1" promptTitle="Travel Category Ground Transport" prompt="Row heading. No data entry." sqref="A35" xr:uid="{7FA6CD31-A93D-49F6-803A-BBA56CA37DE1}"/>
    <dataValidation allowBlank="1" showInputMessage="1" showErrorMessage="1" promptTitle="Travel Category Mileage" prompt="Row heading. No data entry." sqref="A36" xr:uid="{887B3AC8-A2CE-4616-A226-0EB77EB98EB0}"/>
    <dataValidation allowBlank="1" showInputMessage="1" showErrorMessage="1" promptTitle="Travel Category Per Diem" prompt="Row heading. No data entry." sqref="A37" xr:uid="{407F0BDC-A503-4356-AE6D-3A617D4358FF}"/>
    <dataValidation allowBlank="1" showInputMessage="1" showErrorMessage="1" promptTitle="Total Travel" prompt="Row heading. No data entry." sqref="A38" xr:uid="{8B693192-A40E-420D-977B-6112A90E8485}"/>
    <dataValidation allowBlank="1" showInputMessage="1" showErrorMessage="1" prompt="Go to next row for Translation Services table." sqref="A39" xr:uid="{0D710C3E-0816-4B47-911F-7ADDE3D4E56C}"/>
    <dataValidation allowBlank="1" showInputMessage="1" showErrorMessage="1" promptTitle="Translation Services Item" prompt="Column heading. No data entry." sqref="A40" xr:uid="{CBF11661-3A47-4382-A45C-4EF3D76F7D41}"/>
    <dataValidation allowBlank="1" showInputMessage="1" showErrorMessage="1" promptTitle="Translation Cost per Unit" prompt="Column heading. No data entry." sqref="B40" xr:uid="{77263C3F-614C-4CBB-BB02-3B123F10AE3F}"/>
    <dataValidation allowBlank="1" showInputMessage="1" showErrorMessage="1" promptTitle="Translation Number of Units" prompt="Column heading. No data entry." sqref="C40" xr:uid="{29A4FCFF-093B-4ECA-BA52-454CB6E95670}"/>
    <dataValidation allowBlank="1" showInputMessage="1" showErrorMessage="1" promptTitle="Translation Services Total" prompt="Column heading. No data entry." sqref="D40" xr:uid="{8C061536-7736-452F-80AE-5C17EAC05E6E}"/>
    <dataValidation allowBlank="1" showInputMessage="1" showErrorMessage="1" promptTitle="Translation Cost per Unit" prompt="Type the cost per unit for translation services." sqref="B41:B44" xr:uid="{2C0AE099-24BE-4EB5-B796-9F17D79CB1EA}"/>
    <dataValidation allowBlank="1" showInputMessage="1" showErrorMessage="1" promptTitle="Translation Services Item" prompt="Type the translation service expense for this billing period." sqref="A41:A44" xr:uid="{03B6EE3D-BF17-4B9B-BB3B-1765B8F60531}"/>
    <dataValidation allowBlank="1" showInputMessage="1" showErrorMessage="1" promptTitle="Translation Number of Units" prompt="Type the number of units of the translation service purchased." sqref="C41:C44" xr:uid="{0CBC7E28-3190-4473-A163-42DEAF4E3E3E}"/>
    <dataValidation allowBlank="1" showInputMessage="1" showErrorMessage="1" promptTitle="Translation Services Total" prompt="This cell will calculate cost per unit times number of units of the translation service purchased." sqref="D41:D44" xr:uid="{CE5BD7D3-CA09-4F88-8537-5FF32C68F656}"/>
    <dataValidation allowBlank="1" showInputMessage="1" showErrorMessage="1" promptTitle="Total Translation Services" prompt="Calculation cell. No data entry." sqref="D45" xr:uid="{184AB00C-48C4-4EF6-A553-8BFB4F4625C5}"/>
    <dataValidation allowBlank="1" showInputMessage="1" showErrorMessage="1" promptTitle="Laboratory Testing Item" prompt="Column heading. No data entry." sqref="A47" xr:uid="{7FCFD1F9-091B-4AD8-9FA9-94517AE04669}"/>
    <dataValidation allowBlank="1" showInputMessage="1" showErrorMessage="1" promptTitle="Laboratory Testing Item" prompt="Type the laboratory testing expense for this billing period." sqref="A48:A51" xr:uid="{537D49D1-057E-47ED-8191-468E12C98FB1}"/>
    <dataValidation allowBlank="1" showInputMessage="1" showErrorMessage="1" promptTitle="Total Translation Services" prompt="Row heading. No data entry." sqref="A45" xr:uid="{A0E2790A-48BB-45E5-85D9-D80FDFF63B20}"/>
    <dataValidation allowBlank="1" showInputMessage="1" showErrorMessage="1" promptTitle="Total Laboratory Testing" prompt="Row heading. No data entry." sqref="A52" xr:uid="{254EA63F-57A7-4BBF-8883-ACFB6545551D}"/>
    <dataValidation allowBlank="1" showInputMessage="1" showErrorMessage="1" promptTitle="Laboratory Test Cost per Unit" prompt="Column heading. No data entry." sqref="B47" xr:uid="{53B17340-0783-4219-83EE-FCBCB5178B00}"/>
    <dataValidation allowBlank="1" showInputMessage="1" showErrorMessage="1" promptTitle="Laboratory Test Cost per Unit" prompt="Type the cost per unit for laboratory testing." sqref="B48:B51" xr:uid="{AD9BB97E-4CE3-46B7-B1DA-7F9F7814EE2F}"/>
    <dataValidation allowBlank="1" showInputMessage="1" showErrorMessage="1" promptTitle="Laboratory Test Number of Units" prompt="Type the number of units of the laboratory test purchased." sqref="C48:C51" xr:uid="{BD73C882-C710-4591-A9BC-0AEF911BE56C}"/>
    <dataValidation allowBlank="1" showInputMessage="1" showErrorMessage="1" promptTitle="Laboratory Testing Total" prompt="Column heading. No data entry." sqref="D47" xr:uid="{42DD42A0-FD62-4261-8480-D3C60E47744F}"/>
    <dataValidation allowBlank="1" showInputMessage="1" showErrorMessage="1" promptTitle="Laboratory Testing Total" prompt="This cell will calculate cost per unit times number of units of the laboratory testing purchased." sqref="D48:D51" xr:uid="{38087D33-C2A2-4B7F-BFF3-34F542DC622A}"/>
    <dataValidation allowBlank="1" showInputMessage="1" showErrorMessage="1" promptTitle="Total Laboratory Testing" prompt="Calculation cell. No data entry." sqref="D52" xr:uid="{B9EC687A-EC2E-44F6-A8CE-E094518B5930}"/>
    <dataValidation allowBlank="1" showInputMessage="1" showErrorMessage="1" promptTitle="Supplies Item" prompt="Column heading. No data entry." sqref="A54" xr:uid="{C51B9BD0-B6A7-43AD-8B87-4E21F43E699A}"/>
    <dataValidation allowBlank="1" showInputMessage="1" showErrorMessage="1" promptTitle="Laboratory Test Number of Units" prompt="Column heading. No data entry." sqref="C47" xr:uid="{8D076A1A-9064-49FE-AE1C-FA56FC401003}"/>
    <dataValidation allowBlank="1" showInputMessage="1" showErrorMessage="1" promptTitle="Supplies Total" prompt="Column heading. No data entry." sqref="D54" xr:uid="{826BC5D6-139B-4A60-A4E0-4C8057BCB1A3}"/>
    <dataValidation allowBlank="1" showInputMessage="1" showErrorMessage="1" promptTitle="Contact Screening Item" prompt="Column heading. No data entry." sqref="A61" xr:uid="{38A31C95-1A28-4B44-8D5A-070FAE4FF6A8}"/>
    <dataValidation allowBlank="1" showInputMessage="1" showErrorMessage="1" promptTitle="Supplies Cost per Unit" prompt="Column heading. No data entry." sqref="B54" xr:uid="{0754219C-9232-40B0-B383-C907F07E592F}"/>
    <dataValidation allowBlank="1" showInputMessage="1" showErrorMessage="1" promptTitle="Supplies Number of Units" prompt="Column heading. No data entry." sqref="C54" xr:uid="{214A8C91-E0EA-46A3-81AC-DA76642D7802}"/>
    <dataValidation allowBlank="1" showInputMessage="1" showErrorMessage="1" promptTitle="Total Supplies" prompt="Calculation cell. No data entry." sqref="D59" xr:uid="{BD06C549-944F-4CC3-BBDB-AF7DB3FD896F}"/>
    <dataValidation allowBlank="1" showInputMessage="1" showErrorMessage="1" promptTitle="Supplies Item" prompt="Type the supplies expense for this billing period." sqref="A55:A58" xr:uid="{D15ED5A3-DBCC-49AE-B5EF-1C2DA9A5E7D2}"/>
    <dataValidation allowBlank="1" showInputMessage="1" showErrorMessage="1" promptTitle="Supplies Cost per Unit" prompt="Type the cost per unit for supplies." sqref="B55:B58" xr:uid="{6DABFE72-1D76-4786-A357-9F9FB886CDEB}"/>
    <dataValidation allowBlank="1" showInputMessage="1" showErrorMessage="1" promptTitle="Supplies Number of Units" prompt="Type the number of units of the supplies purchased." sqref="C55:C58" xr:uid="{C6435C1C-075B-4BD1-9677-C3225FFCD0C0}"/>
    <dataValidation allowBlank="1" showInputMessage="1" showErrorMessage="1" promptTitle="Supplies Total" prompt="This cell will calculate cost per unit times number of units of the supplies purchased." sqref="D55:D58" xr:uid="{F25090AE-2773-4A00-B183-88D8841D248F}"/>
    <dataValidation allowBlank="1" showInputMessage="1" showErrorMessage="1" promptTitle="Total Supplies" prompt="Row heading. No data entry." sqref="A59" xr:uid="{CF7DA662-A8B7-4D96-9C27-2A0C4C957E12}"/>
    <dataValidation allowBlank="1" showInputMessage="1" showErrorMessage="1" promptTitle="Subcontracts Item" prompt="Column heading. No data entry." sqref="A68" xr:uid="{00C193F2-4167-4F1E-BE19-8CE70A516037}"/>
    <dataValidation allowBlank="1" showInputMessage="1" showErrorMessage="1" promptTitle="Total Contact Screening" prompt="Row heading. No data entry." sqref="A66" xr:uid="{C334B5A0-D7BD-4AEB-BB71-64775A6A0829}"/>
    <dataValidation allowBlank="1" showInputMessage="1" showErrorMessage="1" promptTitle="Contact Screening Cost per Unit" prompt="Column heading. No data entry." sqref="B61" xr:uid="{08671503-5AFF-487D-B2E5-50F18A487806}"/>
    <dataValidation allowBlank="1" showInputMessage="1" showErrorMessage="1" promptTitle="Contact Screenin Number of Units" prompt="Column heading. No data entry." sqref="C61" xr:uid="{6BB01DEF-9E45-417A-AF53-AC0016342124}"/>
    <dataValidation allowBlank="1" showInputMessage="1" showErrorMessage="1" promptTitle="Contact Screening Total" prompt="Column heading. No data entry." sqref="D61" xr:uid="{D2E945C2-A482-4A03-BFC9-35CF9370B2FE}"/>
    <dataValidation allowBlank="1" showInputMessage="1" showErrorMessage="1" promptTitle="Subcontracts Cost per Unit" prompt="Column heading. No data entry." sqref="B68" xr:uid="{2B28EC14-1E1A-452A-8114-946DB23AE387}"/>
    <dataValidation allowBlank="1" showInputMessage="1" showErrorMessage="1" promptTitle="Subcontracts Number of Units" prompt="Column heading. No data entry." sqref="C68" xr:uid="{A561A569-6047-4247-BC44-195DD38EB8CF}"/>
    <dataValidation allowBlank="1" showInputMessage="1" showErrorMessage="1" promptTitle="Subcontracts Total" prompt="Column heading. No data entry." sqref="D68" xr:uid="{CD0A5653-A575-459B-AF2B-ED3AA1CF7BB1}"/>
    <dataValidation allowBlank="1" showInputMessage="1" showErrorMessage="1" promptTitle="Contact Screening Item" prompt="Type the contact screening expense for this billing period." sqref="A62:A65" xr:uid="{1C83344D-B740-4D9E-B1D5-EFE2FBD12678}"/>
    <dataValidation allowBlank="1" showInputMessage="1" showErrorMessage="1" promptTitle="Contact Screening Cost per Unit" prompt="Type the cost per unit for contact screening." sqref="B62:B65" xr:uid="{D9B30885-3ABC-4D47-A73B-A004BB4BE6D9}"/>
    <dataValidation allowBlank="1" showInputMessage="1" showErrorMessage="1" promptTitle="Contact Screenin Number of Units" prompt="Type the number of units of the contact screening purchased." sqref="C62:C65" xr:uid="{EA254287-A2D6-4B1A-B27E-C9BBAEB30830}"/>
    <dataValidation allowBlank="1" showInputMessage="1" showErrorMessage="1" promptTitle="Contact Screening Total" prompt="This cell will calculate cost per unit times number of units of the contact screening purchased." sqref="D62:D65" xr:uid="{062B7660-B0EA-44B7-8FEB-0E47E9414A67}"/>
    <dataValidation allowBlank="1" showInputMessage="1" showErrorMessage="1" promptTitle="Total Contact Screening" prompt="Calculation cell. No data entry." sqref="D66" xr:uid="{A72D86C5-5A5B-44E0-8BA6-4780A8FD0B4A}"/>
    <dataValidation allowBlank="1" showInputMessage="1" showErrorMessage="1" prompt="Go to next row for Subcontracts table." sqref="A67" xr:uid="{57E22E78-5F1F-4EF8-BDB6-69E27BA88A92}"/>
    <dataValidation allowBlank="1" showInputMessage="1" showErrorMessage="1" promptTitle="Total Subcontracts" prompt="Row heading. No data entry." sqref="A73" xr:uid="{B805C29C-911F-45B4-9972-EB5B99E2AC6D}"/>
    <dataValidation allowBlank="1" showInputMessage="1" showErrorMessage="1" promptTitle="Subcontracts Cost per Unit" prompt="Type the cost per unit for subcontracts." sqref="B69:B72" xr:uid="{425ED37A-C1E7-4CED-81C3-4DAA43EBBFA9}"/>
    <dataValidation allowBlank="1" showInputMessage="1" showErrorMessage="1" promptTitle="Subcontracts Item" prompt="Type the subcontracts expense for this billing period." sqref="A69:A72" xr:uid="{71428A80-679A-4BDF-ACFC-B5C67A41E48D}"/>
    <dataValidation allowBlank="1" showInputMessage="1" showErrorMessage="1" promptTitle="Subcontracts Number of Units" prompt="Type the number of units of the subcontracts purchased." sqref="C69:C72" xr:uid="{6C7DE125-9037-4849-86A5-84EAC1194BC0}"/>
    <dataValidation allowBlank="1" showInputMessage="1" showErrorMessage="1" promptTitle="Subcontracts Total" prompt="This cell will calculate cost per unit times number of units of the subcontracts purchased." sqref="D69:D72" xr:uid="{B8DAB7F7-97E2-40FE-9EAE-5CEC5DED7162}"/>
    <dataValidation allowBlank="1" showInputMessage="1" showErrorMessage="1" promptTitle="Total Subcontracts" prompt="Calculation cell. No data entry." sqref="D73" xr:uid="{7293D391-A295-4571-A354-4C7770ED5A46}"/>
  </dataValidations>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5"/>
  <sheetViews>
    <sheetView showGridLines="0" zoomScale="50" zoomScaleNormal="50" workbookViewId="0">
      <selection activeCell="A5" sqref="A1:A5"/>
    </sheetView>
  </sheetViews>
  <sheetFormatPr defaultRowHeight="13.2" x14ac:dyDescent="0.25"/>
  <cols>
    <col min="1" max="1" width="35.77734375" customWidth="1"/>
    <col min="2" max="2" width="26.77734375" customWidth="1"/>
  </cols>
  <sheetData>
    <row r="1" spans="1:2" ht="15.6" x14ac:dyDescent="0.25">
      <c r="A1" s="2" t="s">
        <v>20</v>
      </c>
      <c r="B1" s="2"/>
    </row>
    <row r="2" spans="1:2" ht="15" x14ac:dyDescent="0.25">
      <c r="A2" s="1" t="s">
        <v>46</v>
      </c>
      <c r="B2" s="1"/>
    </row>
    <row r="3" spans="1:2" ht="15" x14ac:dyDescent="0.25">
      <c r="A3" s="1" t="s">
        <v>47</v>
      </c>
      <c r="B3" s="1"/>
    </row>
    <row r="4" spans="1:2" ht="15" x14ac:dyDescent="0.25">
      <c r="A4" s="1" t="s">
        <v>48</v>
      </c>
      <c r="B4" s="1"/>
    </row>
    <row r="5" spans="1:2" ht="15" x14ac:dyDescent="0.25">
      <c r="A5" s="1" t="s">
        <v>49</v>
      </c>
      <c r="B5" s="1"/>
    </row>
  </sheetData>
  <sheetProtection algorithmName="SHA-512" hashValue="Kkc7AJWe0zZH9+3pPS/UZJCwTd2SJGQOHrFOs/ong1nPA7CaB9Z0D188MBTrqHGA1K6fthnbGbIw0aRj7qsu2A==" saltValue="1m6+L45oX1zLqfFMD0L7Ow==" spinCount="100000" sheet="1" objects="1" scenarios="1"/>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5 k 0 0 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m T T R 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5 k 0 0 U y i K R 7 g O A A A A E Q A A A B M A H A B G b 3 J t d W x h c y 9 T Z W N 0 a W 9 u M S 5 t I K I Y A C i g F A A A A A A A A A A A A A A A A A A A A A A A A A A A A C t O T S 7 J z M 9 T C I b Q h t Y A U E s B A i 0 A F A A C A A g A 5 k 0 0 U + q d Q 3 O j A A A A 9 Q A A A B I A A A A A A A A A A A A A A A A A A A A A A E N v b m Z p Z y 9 Q Y W N r Y W d l L n h t b F B L A Q I t A B Q A A g A I A O Z N N F M P y u m r p A A A A O k A A A A T A A A A A A A A A A A A A A A A A O 8 A A A B b Q 2 9 u d G V u d F 9 U e X B l c 1 0 u e G 1 s U E s B A i 0 A F A A C A A g A 5 k 0 0 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d B l W N N u J N A p 4 5 m G u F a H q M A A A A A A g A A A A A A A 2 Y A A M A A A A A Q A A A A / x d X i w B a Q r 8 6 I N c q 8 s 2 n w A A A A A A E g A A A o A A A A B A A A A A V h 9 0 H e 1 Y A 4 5 S j f B V J 9 K i A U A A A A O / P U J k M k 0 N W v X M q C t F x Z W 9 P E x D K G Y J s w 2 x w C u Q Q U K 9 G 4 r T t x o N P i I n D 6 b 7 R / T q 7 b a 2 t Y L b X 6 c p h s Y a 2 g Q N E k 7 Z O C K s O A i Q n + D e D w r B n x y 7 t F A A A A M 7 V m 1 6 v A N 8 X O 0 / R N l 1 C c F D Q M v K / < / D a t a M a s h u p > 
</file>

<file path=customXml/itemProps1.xml><?xml version="1.0" encoding="utf-8"?>
<ds:datastoreItem xmlns:ds="http://schemas.openxmlformats.org/officeDocument/2006/customXml" ds:itemID="{C2BFBD84-782C-4E99-9231-8D5B9CD592F9}">
  <ds:schemaRefs>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fe04dac8-c818-4fde-9803-c97f7b6b1356"/>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F11675BF-5117-4F19-8407-DD3A286A34CB}">
  <ds:schemaRefs>
    <ds:schemaRef ds:uri="http://schemas.microsoft.com/sharepoint/v3/contenttype/forms"/>
  </ds:schemaRefs>
</ds:datastoreItem>
</file>

<file path=customXml/itemProps3.xml><?xml version="1.0" encoding="utf-8"?>
<ds:datastoreItem xmlns:ds="http://schemas.openxmlformats.org/officeDocument/2006/customXml" ds:itemID="{037584EB-98E0-46A8-B989-D0C0951A0914}"/>
</file>

<file path=customXml/itemProps4.xml><?xml version="1.0" encoding="utf-8"?>
<ds:datastoreItem xmlns:ds="http://schemas.openxmlformats.org/officeDocument/2006/customXml" ds:itemID="{A77DB270-EB24-4B30-AA37-7ADA092736F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Special Needs Invoice Summary</vt:lpstr>
      <vt:lpstr>Special Needs Invoice Detail</vt:lpstr>
      <vt:lpstr>Lists</vt:lpstr>
      <vt:lpstr>INSTRUCTIONS!Print_Area</vt:lpstr>
      <vt:lpstr>'Special Needs Invoice Detail'!Print_Area</vt:lpstr>
      <vt:lpstr>'Special Needs Invoice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Needs Award Invoice Summary and Detail</dc:title>
  <dc:creator/>
  <cp:keywords/>
  <cp:lastModifiedBy>Stockwell, Nicole@CDPH</cp:lastModifiedBy>
  <cp:lastPrinted>2023-12-07T00:23:52Z</cp:lastPrinted>
  <dcterms:created xsi:type="dcterms:W3CDTF">2016-01-27T19:43:43Z</dcterms:created>
  <dcterms:modified xsi:type="dcterms:W3CDTF">2023-12-08T19:12:09Z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ies>
</file>